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"/>
    </mc:Choice>
  </mc:AlternateContent>
  <bookViews>
    <workbookView xWindow="8376" yWindow="0" windowWidth="19560" windowHeight="8208"/>
  </bookViews>
  <sheets>
    <sheet name="ESF" sheetId="4" r:id="rId1"/>
    <sheet name="EA" sheetId="6" r:id="rId2"/>
    <sheet name="EVHP" sheetId="7" r:id="rId3"/>
    <sheet name="ECSF" sheetId="8" r:id="rId4"/>
    <sheet name="EFE" sheetId="9" r:id="rId5"/>
    <sheet name="Hoja1" sheetId="5" state="hidden" r:id="rId6"/>
  </sheets>
  <definedNames>
    <definedName name="_xlnm._FilterDatabase" localSheetId="4" hidden="1">EFE!$E$3:$AP$59</definedName>
    <definedName name="_xlnm._FilterDatabase" localSheetId="0" hidden="1">ESF!$AK$3:$AL$196</definedName>
    <definedName name="_xlnm._FilterDatabase" localSheetId="2" hidden="1">EVHP!$A$3:$D$3</definedName>
  </definedNames>
  <calcPr calcId="162913"/>
</workbook>
</file>

<file path=xl/calcChain.xml><?xml version="1.0" encoding="utf-8"?>
<calcChain xmlns="http://schemas.openxmlformats.org/spreadsheetml/2006/main">
  <c r="D59" i="9" l="1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5" i="9"/>
  <c r="C5" i="9"/>
  <c r="D23" i="7"/>
  <c r="D22" i="7"/>
  <c r="D21" i="7"/>
  <c r="D20" i="7"/>
  <c r="C18" i="7"/>
  <c r="C17" i="7"/>
  <c r="C16" i="7"/>
  <c r="D14" i="7"/>
  <c r="C14" i="7"/>
  <c r="D13" i="7"/>
  <c r="D12" i="7"/>
  <c r="D11" i="7"/>
  <c r="D10" i="7"/>
  <c r="D9" i="7"/>
  <c r="C8" i="7"/>
  <c r="C7" i="7"/>
  <c r="C6" i="7"/>
  <c r="C5" i="7"/>
  <c r="D4" i="7"/>
  <c r="AT19" i="7"/>
  <c r="AS19" i="7"/>
  <c r="AT15" i="7"/>
  <c r="AS15" i="7"/>
  <c r="AT9" i="7"/>
  <c r="AT14" i="7"/>
  <c r="AS5" i="7"/>
  <c r="AS14" i="7"/>
  <c r="AS24" i="7"/>
  <c r="AT24" i="7"/>
  <c r="AR19" i="7"/>
  <c r="AR24" i="7"/>
  <c r="AQ19" i="7"/>
  <c r="AQ24" i="7"/>
  <c r="AR15" i="7"/>
  <c r="AQ15" i="7"/>
  <c r="AR9" i="7"/>
  <c r="AR14" i="7"/>
  <c r="AQ5" i="7"/>
  <c r="AQ14" i="7"/>
  <c r="P9" i="7"/>
  <c r="P14" i="7"/>
  <c r="O14" i="7"/>
  <c r="Q5" i="7"/>
  <c r="AP9" i="7"/>
  <c r="AO5" i="7"/>
  <c r="AO14" i="7"/>
  <c r="AN9" i="7"/>
  <c r="AM5" i="7"/>
  <c r="AL9" i="7"/>
  <c r="AK5" i="7"/>
  <c r="AK14" i="7"/>
  <c r="AI5" i="7"/>
  <c r="AI14" i="7"/>
  <c r="AJ9" i="7"/>
  <c r="AH9" i="7"/>
  <c r="AG5" i="7"/>
  <c r="AG14" i="7"/>
  <c r="AF9" i="7"/>
  <c r="AF14" i="7"/>
  <c r="AE5" i="7"/>
  <c r="AD9" i="7"/>
  <c r="AD14" i="7"/>
  <c r="AC5" i="7"/>
  <c r="AA5" i="7"/>
  <c r="AA14" i="7"/>
  <c r="AA24" i="7"/>
  <c r="AB9" i="7"/>
  <c r="Z9" i="7"/>
  <c r="Z14" i="7"/>
  <c r="Y5" i="7"/>
  <c r="Y14" i="7"/>
  <c r="X19" i="7"/>
  <c r="X9" i="7"/>
  <c r="W5" i="7"/>
  <c r="W14" i="7"/>
  <c r="V9" i="7"/>
  <c r="U5" i="7"/>
  <c r="U14" i="7"/>
  <c r="T9" i="7"/>
  <c r="S5" i="7"/>
  <c r="S14" i="7"/>
  <c r="R9" i="7"/>
  <c r="R14" i="7"/>
  <c r="N9" i="7"/>
  <c r="N14" i="7"/>
  <c r="M5" i="7"/>
  <c r="M14" i="7"/>
  <c r="L9" i="7"/>
  <c r="K5" i="7"/>
  <c r="K14" i="7"/>
  <c r="J9" i="7"/>
  <c r="J14" i="7"/>
  <c r="I5" i="7"/>
  <c r="H9" i="7"/>
  <c r="H14" i="7"/>
  <c r="G5" i="7"/>
  <c r="G14" i="7"/>
  <c r="F9" i="7"/>
  <c r="F14" i="7"/>
  <c r="E5" i="7"/>
  <c r="AP19" i="7"/>
  <c r="D19" i="7"/>
  <c r="AO19" i="7"/>
  <c r="AP15" i="7"/>
  <c r="AO15" i="7"/>
  <c r="C15" i="7"/>
  <c r="AP14" i="7"/>
  <c r="AN19" i="7"/>
  <c r="AM19" i="7"/>
  <c r="AN15" i="7"/>
  <c r="AM15" i="7"/>
  <c r="AN14" i="7"/>
  <c r="AN24" i="7"/>
  <c r="AM14" i="7"/>
  <c r="AL19" i="7"/>
  <c r="AK19" i="7"/>
  <c r="AL15" i="7"/>
  <c r="AL24" i="7"/>
  <c r="AK15" i="7"/>
  <c r="AL14" i="7"/>
  <c r="AJ19" i="7"/>
  <c r="AI19" i="7"/>
  <c r="AJ15" i="7"/>
  <c r="AI15" i="7"/>
  <c r="AH19" i="7"/>
  <c r="AG19" i="7"/>
  <c r="AH15" i="7"/>
  <c r="AG15" i="7"/>
  <c r="AH14" i="7"/>
  <c r="AF19" i="7"/>
  <c r="AE19" i="7"/>
  <c r="AF15" i="7"/>
  <c r="AE15" i="7"/>
  <c r="AE14" i="7"/>
  <c r="AD19" i="7"/>
  <c r="AC19" i="7"/>
  <c r="AD15" i="7"/>
  <c r="AC15" i="7"/>
  <c r="AC14" i="7"/>
  <c r="AB19" i="7"/>
  <c r="AA19" i="7"/>
  <c r="AB15" i="7"/>
  <c r="AA15" i="7"/>
  <c r="AB14" i="7"/>
  <c r="Z19" i="7"/>
  <c r="Y19" i="7"/>
  <c r="Z15" i="7"/>
  <c r="Y15" i="7"/>
  <c r="W19" i="7"/>
  <c r="X15" i="7"/>
  <c r="W15" i="7"/>
  <c r="X14" i="7"/>
  <c r="V19" i="7"/>
  <c r="U19" i="7"/>
  <c r="V15" i="7"/>
  <c r="U15" i="7"/>
  <c r="V14" i="7"/>
  <c r="T19" i="7"/>
  <c r="S19" i="7"/>
  <c r="T15" i="7"/>
  <c r="S15" i="7"/>
  <c r="T14" i="7"/>
  <c r="R19" i="7"/>
  <c r="Q19" i="7"/>
  <c r="R15" i="7"/>
  <c r="Q15" i="7"/>
  <c r="Q24" i="7"/>
  <c r="Q14" i="7"/>
  <c r="P19" i="7"/>
  <c r="O19" i="7"/>
  <c r="P15" i="7"/>
  <c r="O15" i="7"/>
  <c r="N19" i="7"/>
  <c r="M19" i="7"/>
  <c r="N15" i="7"/>
  <c r="M15" i="7"/>
  <c r="L19" i="7"/>
  <c r="K19" i="7"/>
  <c r="L15" i="7"/>
  <c r="K15" i="7"/>
  <c r="L14" i="7"/>
  <c r="J19" i="7"/>
  <c r="I19" i="7"/>
  <c r="J15" i="7"/>
  <c r="I15" i="7"/>
  <c r="I14" i="7"/>
  <c r="G19" i="7"/>
  <c r="H15" i="7"/>
  <c r="C9" i="7"/>
  <c r="H19" i="7"/>
  <c r="G15" i="7"/>
  <c r="F19" i="7"/>
  <c r="E15" i="7"/>
  <c r="E14" i="7"/>
  <c r="E24" i="7"/>
  <c r="AJ14" i="7"/>
  <c r="AM24" i="7"/>
  <c r="V24" i="7"/>
  <c r="AJ24" i="7"/>
  <c r="AH24" i="7"/>
  <c r="I24" i="7"/>
  <c r="N24" i="7"/>
  <c r="X24" i="7"/>
  <c r="AI24" i="7"/>
  <c r="L24" i="7"/>
  <c r="AB24" i="7"/>
  <c r="U24" i="7"/>
  <c r="AC24" i="7"/>
  <c r="G24" i="7"/>
  <c r="K24" i="7"/>
  <c r="R24" i="7"/>
  <c r="J24" i="7"/>
  <c r="T24" i="7"/>
  <c r="AK24" i="7"/>
  <c r="AE24" i="7"/>
  <c r="S24" i="7"/>
  <c r="W24" i="7"/>
  <c r="Z24" i="7"/>
  <c r="AD24" i="7"/>
  <c r="AG24" i="7"/>
  <c r="F24" i="7"/>
  <c r="O24" i="7"/>
  <c r="AF24" i="7"/>
  <c r="P24" i="7"/>
  <c r="H24" i="7"/>
  <c r="M24" i="7"/>
  <c r="Y24" i="7"/>
  <c r="AP24" i="7"/>
  <c r="D24" i="7"/>
  <c r="AO24" i="7"/>
  <c r="C24" i="7"/>
</calcChain>
</file>

<file path=xl/sharedStrings.xml><?xml version="1.0" encoding="utf-8"?>
<sst xmlns="http://schemas.openxmlformats.org/spreadsheetml/2006/main" count="925" uniqueCount="492">
  <si>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</si>
  <si>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</si>
  <si>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</si>
  <si>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</si>
  <si>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</si>
  <si>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</si>
  <si>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</si>
  <si>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</si>
  <si>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</si>
  <si>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</si>
  <si>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</si>
  <si>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</si>
  <si>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</si>
  <si>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</si>
  <si>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</si>
  <si>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</si>
  <si>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</si>
  <si>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</si>
  <si>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</si>
  <si>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</si>
  <si>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</si>
  <si>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</si>
  <si>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</si>
  <si>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</si>
  <si>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</si>
  <si>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</si>
  <si>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</si>
  <si>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</si>
  <si>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</si>
  <si>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</si>
  <si>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</si>
  <si>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</si>
  <si>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</si>
  <si>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</si>
  <si>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</si>
  <si>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</si>
  <si>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</si>
  <si>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</si>
  <si>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</si>
  <si>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</si>
  <si>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</si>
  <si>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</si>
  <si>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</si>
  <si>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</si>
  <si>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</si>
  <si>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</si>
  <si>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</si>
  <si>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</si>
  <si>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</si>
  <si>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</si>
  <si>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</si>
  <si>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</si>
  <si>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</si>
  <si>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</si>
  <si>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</si>
  <si>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</si>
  <si>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</si>
  <si>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</si>
  <si>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</si>
  <si>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</si>
  <si>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</si>
  <si>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</si>
  <si>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</si>
  <si>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</si>
  <si>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</si>
  <si>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</si>
  <si>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</si>
  <si>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</si>
  <si>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</si>
  <si>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</si>
  <si>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</si>
  <si>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</si>
  <si>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</si>
  <si>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</si>
  <si>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</si>
  <si>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</si>
  <si>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</si>
  <si>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</si>
  <si>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</si>
  <si>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</si>
  <si>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</si>
  <si>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</si>
  <si>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</si>
  <si>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</si>
  <si>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</si>
  <si>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</si>
  <si>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</si>
  <si>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</si>
  <si>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</si>
  <si>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</si>
  <si>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</si>
  <si>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</si>
  <si>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</si>
  <si>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</si>
  <si>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</si>
  <si>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</si>
  <si>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</si>
  <si>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</si>
  <si>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</si>
  <si>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</si>
  <si>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</si>
  <si>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</si>
  <si>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</si>
  <si>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</si>
  <si>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</si>
  <si>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</si>
  <si>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</si>
  <si>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</si>
  <si>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</si>
  <si>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</si>
  <si>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</si>
  <si>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</si>
  <si>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</si>
  <si>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</si>
  <si>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</si>
  <si>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</si>
  <si>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</si>
  <si>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</si>
  <si>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</si>
  <si>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</si>
  <si>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</si>
  <si>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</si>
  <si>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</si>
  <si>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</si>
  <si>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</si>
  <si>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</si>
  <si>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</si>
  <si>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</si>
  <si>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</si>
  <si>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</si>
  <si>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</si>
  <si>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</si>
  <si>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</si>
  <si>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</si>
  <si>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</si>
  <si>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</si>
  <si>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</si>
  <si>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</si>
  <si>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</si>
  <si>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</si>
  <si>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</si>
  <si>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</si>
  <si>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</si>
  <si>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</si>
  <si>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</si>
  <si>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</si>
  <si>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</si>
  <si>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</si>
  <si>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</si>
  <si>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</si>
  <si>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</si>
  <si>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</si>
  <si>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</si>
  <si>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</si>
  <si>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</si>
  <si>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</si>
  <si>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</si>
  <si>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</si>
  <si>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</si>
  <si>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</si>
  <si>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</si>
  <si>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</si>
  <si>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</si>
  <si>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</si>
  <si>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</si>
  <si>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</si>
  <si>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</si>
  <si>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</si>
  <si>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</si>
  <si>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</si>
  <si>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</si>
  <si>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</si>
  <si>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</si>
  <si>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</si>
  <si>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</si>
  <si>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</si>
  <si>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</si>
  <si>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</si>
  <si>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</si>
  <si>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</si>
  <si>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</si>
  <si>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</si>
  <si>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</si>
  <si>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</si>
  <si>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</si>
  <si>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</si>
  <si>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</si>
  <si>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</si>
  <si>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</si>
  <si>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</si>
  <si>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</si>
  <si>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</si>
  <si>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</si>
  <si>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</si>
  <si>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asdf_1234</t>
  </si>
  <si>
    <t>Total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</si>
  <si>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</si>
  <si>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</si>
  <si>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</si>
  <si>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</si>
  <si>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</si>
  <si>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</si>
  <si>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</si>
  <si>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</si>
  <si>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</si>
  <si>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</si>
  <si>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</si>
  <si>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</si>
  <si>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</si>
  <si>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</si>
  <si>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</si>
  <si>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</si>
  <si>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</si>
  <si>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</si>
  <si>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</si>
  <si>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</si>
  <si>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</si>
  <si>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</si>
  <si>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</si>
  <si>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</si>
  <si>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</si>
  <si>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</si>
  <si>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</si>
  <si>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</si>
  <si>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</si>
  <si>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</si>
  <si>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</si>
  <si>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</si>
  <si>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</si>
  <si>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</si>
  <si>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</si>
  <si>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</si>
  <si>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</si>
  <si>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</si>
  <si>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</si>
  <si>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</si>
  <si>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</si>
  <si>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</si>
  <si>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</si>
  <si>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</si>
  <si>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</si>
  <si>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</si>
  <si>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</si>
  <si>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</si>
  <si>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</si>
  <si>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</si>
  <si>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</si>
  <si>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Convenios</t>
  </si>
  <si>
    <t>Transferencias, asignaciones, subsidios y otras ayudas</t>
  </si>
  <si>
    <t>Transferencias internas y asignaciones del sector público</t>
  </si>
  <si>
    <t>Transferencias del resto 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</si>
  <si>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</si>
  <si>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</si>
  <si>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</si>
  <si>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</si>
  <si>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</si>
  <si>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</si>
  <si>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</si>
  <si>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</si>
  <si>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</si>
  <si>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</si>
  <si>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</si>
  <si>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</si>
  <si>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</si>
  <si>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</si>
  <si>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</si>
  <si>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</si>
  <si>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</si>
  <si>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</si>
  <si>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</si>
  <si>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</si>
  <si>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</si>
  <si>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Utilidades por participación patrimonial</t>
  </si>
  <si>
    <t>Otros ingresos y beneficios varios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</si>
  <si>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</si>
  <si>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</si>
  <si>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</si>
  <si>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</si>
  <si>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</si>
  <si>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</si>
  <si>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</si>
  <si>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</si>
  <si>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</si>
  <si>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</si>
  <si>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</si>
  <si>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</si>
  <si>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</si>
  <si>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</si>
  <si>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</si>
  <si>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</si>
  <si>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</si>
  <si>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</si>
  <si>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</si>
  <si>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</si>
  <si>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</si>
  <si>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</si>
  <si>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</si>
  <si>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</si>
  <si>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</si>
  <si>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</si>
  <si>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</si>
  <si>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</si>
  <si>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</si>
  <si>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</si>
  <si>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</si>
  <si>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</si>
  <si>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</si>
  <si>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</si>
  <si>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</si>
  <si>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</si>
  <si>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</si>
  <si>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</si>
  <si>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</si>
  <si>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</si>
  <si>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</si>
  <si>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</si>
  <si>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</si>
  <si>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</si>
  <si>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</si>
  <si>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</si>
  <si>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</si>
  <si>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</si>
  <si>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</si>
  <si>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</si>
  <si>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</si>
  <si>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</si>
  <si>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</si>
  <si>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</si>
  <si>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</si>
  <si>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</si>
  <si>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</si>
  <si>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</si>
  <si>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</si>
  <si>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</si>
  <si>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</si>
  <si>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</si>
  <si>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</si>
  <si>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</si>
  <si>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</si>
  <si>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</si>
  <si>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</si>
  <si>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</si>
  <si>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</si>
  <si>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</si>
  <si>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</si>
  <si>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</si>
  <si>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</si>
  <si>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</si>
  <si>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</si>
  <si>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</si>
  <si>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</si>
  <si>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</si>
  <si>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</si>
  <si>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</si>
  <si>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</si>
  <si>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</si>
  <si>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</si>
  <si>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</si>
  <si>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</si>
  <si>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</si>
  <si>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</si>
  <si>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</si>
  <si>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</si>
  <si>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</si>
  <si>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</si>
  <si>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</si>
  <si>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</si>
  <si>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</si>
  <si>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</si>
  <si>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</si>
  <si>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</si>
  <si>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</si>
  <si>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</si>
  <si>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</si>
  <si>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</si>
  <si>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</si>
  <si>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</si>
  <si>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</si>
  <si>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</si>
  <si>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</si>
  <si>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</si>
  <si>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</si>
  <si>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</si>
  <si>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</si>
  <si>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</si>
  <si>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</si>
  <si>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RESULTADOS DEL EJERCICIO (AHORRO/ DESAHORRO)</t>
  </si>
  <si>
    <t>Rectificaciones de Resultados de Ejercicios Anteriores</t>
  </si>
  <si>
    <t>Patrimonio Neto Inicial Ajustado del Ejercicio</t>
  </si>
  <si>
    <t>Variaciones de la Hacienda Pública/Patrimonio Neto del Ejercicio</t>
  </si>
  <si>
    <t>ORIGEN</t>
  </si>
  <si>
    <t>APLICACIÓN</t>
  </si>
  <si>
    <t>Resultados del ejercicio (ahorro/desahorro)</t>
  </si>
  <si>
    <t>EXCESO O INSUFICIENCIA EN LA ACTUALIZACIÓN DE LA HACIENDA PÚBLICA/PATRIMONIO</t>
  </si>
  <si>
    <t>ACTIVIDADES DE OPERACIÓN</t>
  </si>
  <si>
    <t>Cuotas y Aportaciones de Seguridad Social</t>
  </si>
  <si>
    <t>Otros origenes de operación</t>
  </si>
  <si>
    <t>Otras aplicaciones de operación</t>
  </si>
  <si>
    <t>FLUJO NETO DE EFECTIVO DE LAS ACTIVIDADES DE OPERACIÓN</t>
  </si>
  <si>
    <t>ACTIVIDADES DE INVERSIÓN</t>
  </si>
  <si>
    <t>Otros origenes de inversión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</si>
  <si>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</si>
  <si>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</si>
  <si>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</si>
  <si>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</si>
  <si>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</si>
  <si>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</si>
  <si>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</si>
  <si>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</si>
  <si>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</si>
  <si>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</si>
  <si>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</si>
  <si>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</si>
  <si>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</si>
  <si>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EFECTIVO Y EQUIVALENTES AL EFECTIVO AL FINAL DEL PERIODO</t>
  </si>
  <si>
    <t xml:space="preserve">HACIENDA PÚBLICA / 
PATRIMONIO GENERADO </t>
  </si>
  <si>
    <t>CONCEPTO</t>
  </si>
  <si>
    <t xml:space="preserve">Aportaciones </t>
  </si>
  <si>
    <t xml:space="preserve">Donaciones de capital </t>
  </si>
  <si>
    <t xml:space="preserve">Actualización de la hacienda pública/patrimonio </t>
  </si>
  <si>
    <t xml:space="preserve">Resultados de ejercicios anteriores </t>
  </si>
  <si>
    <t xml:space="preserve">Revalúos </t>
  </si>
  <si>
    <t xml:space="preserve">Reservas </t>
  </si>
  <si>
    <t>HACIENDA PÚBLICA / 
PATRIMONIO CONTRIBUIDO</t>
  </si>
  <si>
    <t>3.1.1.2.0 Desarrollo Integral de la Familia (DIF)</t>
  </si>
  <si>
    <t>3.1.1.2.0  Desarrollo Integral de la Familia (DIF)</t>
  </si>
  <si>
    <t>3.1.1.2.0 Comisión Municipal del Deporte y Cultura Física (COMUDE)</t>
  </si>
  <si>
    <t>3.1.1.2.0 Sistema Municipal de Agua Potable y Alcantarillado (SAPAL)</t>
  </si>
  <si>
    <t>3.1.1.2.0  Instituto Municipal de la Mujer</t>
  </si>
  <si>
    <t>3.1.1.2.0 Instituto Municipal de la Mujer</t>
  </si>
  <si>
    <t>3.1.1.2.0   Instituto Municipal de la Mujer</t>
  </si>
  <si>
    <t>3.1.1.2.0  Patronato del Parque Zoológico de León</t>
  </si>
  <si>
    <t>3.1.1.2.0   Patronato de Explora</t>
  </si>
  <si>
    <t>3.1.1.2.0   Instituto Cultural de León</t>
  </si>
  <si>
    <t>3.1.1.2.0    Museo de la Ciudad</t>
  </si>
  <si>
    <t xml:space="preserve">3.1.1.2.0    Patronato de la Feria y Parque Ecológico </t>
  </si>
  <si>
    <t>3.1.1.2.0     Instituto Municipal de Planeación (IMPLAN)</t>
  </si>
  <si>
    <t>3.1.1.2.0     Patronato del Parque Metropolitano</t>
  </si>
  <si>
    <t xml:space="preserve">3.1.1.2.0     Instituto Municipal de Vivienda (IMUVI) </t>
  </si>
  <si>
    <t>3.1.1.2.0     Patronato de Bomberos</t>
  </si>
  <si>
    <t>3.1.1.2.0     Fideicomiso Ciudad Industrial</t>
  </si>
  <si>
    <t>3.1.1.2.0     Fideicomiso de Obras por Cooperación (FIDOC)</t>
  </si>
  <si>
    <t>3.1.1.2.0     Sistema Integral de Aseo Público (SIAP)</t>
  </si>
  <si>
    <t>3.1.1.2.0     Sistema Municipal de Agua Potable y Alcantarillado Rural (SAPAL_RURAL)</t>
  </si>
  <si>
    <t>3.1.1.2.0     Academia Metropolitana de Seguridad Pública</t>
  </si>
  <si>
    <t>3.1.1.2.0   Fideicomiso Promoción Juvenil</t>
  </si>
  <si>
    <t>Hacienda Pública/Patrimonio Neto Final del Ejercicio 2016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</si>
  <si>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</si>
  <si>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</si>
  <si>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</si>
  <si>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56,253,660.91</t>
  </si>
  <si>
    <t>33,273,995.51</t>
  </si>
  <si>
    <t>31,045,989.32</t>
  </si>
  <si>
    <t>19,194,443.74</t>
  </si>
  <si>
    <t>11,851,545.58</t>
  </si>
  <si>
    <t>1,878,006.19</t>
  </si>
  <si>
    <t>476,368.75</t>
  </si>
  <si>
    <t>1,401,637.44</t>
  </si>
  <si>
    <t>350,000.00</t>
  </si>
  <si>
    <t>22,979,665.40</t>
  </si>
  <si>
    <t>1,085,512.06</t>
  </si>
  <si>
    <t>55,545,972.36</t>
  </si>
  <si>
    <t>3,998,992.95</t>
  </si>
  <si>
    <t>23,327.76</t>
  </si>
  <si>
    <t>6,450.00</t>
  </si>
  <si>
    <t>24,653,971.99</t>
  </si>
  <si>
    <t>6,675.76</t>
  </si>
  <si>
    <t>26,856,553.90</t>
  </si>
  <si>
    <t>2,396,142.76</t>
  </si>
  <si>
    <t>-36,047,961.78</t>
  </si>
  <si>
    <t>-162,826.80</t>
  </si>
  <si>
    <t>-35,244,046.10</t>
  </si>
  <si>
    <t>-641,088.88</t>
  </si>
  <si>
    <t>3,569,429.44</t>
  </si>
  <si>
    <t>3,517,071.63</t>
  </si>
  <si>
    <t>2,993,666.46</t>
  </si>
  <si>
    <t>434,990.53</t>
  </si>
  <si>
    <t>88,414.64</t>
  </si>
  <si>
    <t>52,357.81</t>
  </si>
  <si>
    <t>52,684,231.48</t>
  </si>
  <si>
    <t>32,335,104.26</t>
  </si>
  <si>
    <t>11,225,226.39</t>
  </si>
  <si>
    <t>9,123,900.83</t>
  </si>
  <si>
    <t>Adquisición con fondos de terceros</t>
  </si>
  <si>
    <t xml:space="preserve"> </t>
  </si>
  <si>
    <t>3.1.1.2.0     Instituto Municipal de la Juventud</t>
  </si>
  <si>
    <t>3.1.1.2.0 Entidades Paraestatales y Fideicomisos No Empresariales y No Financieros
Estado de Situación Financiera Integrado, correspondiente a las Descentralizadas del Municipio de León
AL 31 DE DICIEMBRE DE 2017</t>
  </si>
  <si>
    <t>3.1.1.2.0 Entidades Paraestatales y Fideicomisos No Empresariales y No Financieros
Estado de Actividades Integrado, correspondiente a las Descentralizadas del Municipio de León
DEL 1 DE ENERO AL 31 DE DICIEMBRE DE 2017</t>
  </si>
  <si>
    <t>3.1.1.2.0 Entidades Paraestatales y Fideicomisos No Empresariales y No Financieros
Estado de Variación en la Hacienda Pública Integrado, correspondiente a las Descentralizadas del Municipio de León
DEL 1 DE ENERO AL 31 DE DICIEMBRE DE 2017</t>
  </si>
  <si>
    <t>3.1.1.2.0 Entidades Paraestatales y Fideicomisos No Empresariales y No Financieros
Estado de Cambios en la Situación Financiera Integrado, correspondiente a las Descentralizadas del Municipio de León
DEL 1 DE ENERO AL 31 DE DICIEMBRE DE 2017</t>
  </si>
  <si>
    <t>3.1.1.2.0 Entidades Paraestatales y Fideicomisos No Empresariales y No Financieros
Estado de Flujo de Efectivo Integrado, correspondiente a las Descentralizadas del Municipio de León
DEL 1 DE ENERO AL 31 DE DICIEMBRE DE 2017</t>
  </si>
  <si>
    <t>3.1.1.2.0     Fideicomiso para el Fortalecimiento de la Seguridad Ciudadana (FIIFOSEC)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</si>
</sst>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149">
    <xf numFmtId="0" fontId="0" fillId="0" borderId="0" xfId="0"/>
    <xf numFmtId="0" fontId="3" fillId="0" borderId="0" xfId="10" applyFont="1" applyAlignment="1">
      <alignment vertical="top"/>
    </xf>
    <xf numFmtId="0" fontId="3" fillId="0" borderId="0" xfId="10" applyFont="1" applyAlignment="1">
      <alignment horizontal="center" vertical="top"/>
    </xf>
    <xf numFmtId="0" fontId="2" fillId="0" borderId="1" xfId="10" applyNumberFormat="1" applyFont="1" applyFill="1" applyBorder="1" applyAlignment="1">
      <alignment horizontal="center" vertical="top"/>
    </xf>
    <xf numFmtId="0" fontId="2" fillId="0" borderId="2" xfId="10" applyFont="1" applyBorder="1" applyAlignment="1">
      <alignment vertical="top" wrapText="1"/>
    </xf>
    <xf numFmtId="0" fontId="2" fillId="0" borderId="0" xfId="10" applyFont="1" applyAlignment="1">
      <alignment vertical="top"/>
    </xf>
    <xf numFmtId="0" fontId="3" fillId="0" borderId="3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2" fillId="0" borderId="3" xfId="10" applyNumberFormat="1" applyFont="1" applyFill="1" applyBorder="1" applyAlignment="1">
      <alignment horizontal="center" vertical="top"/>
    </xf>
    <xf numFmtId="0" fontId="2" fillId="0" borderId="0" xfId="10" applyFont="1" applyBorder="1" applyAlignment="1">
      <alignment vertical="top" wrapText="1"/>
    </xf>
    <xf numFmtId="0" fontId="3" fillId="0" borderId="4" xfId="10" applyNumberFormat="1" applyFont="1" applyFill="1" applyBorder="1" applyAlignment="1">
      <alignment horizontal="center" vertical="top"/>
    </xf>
    <xf numFmtId="0" fontId="3" fillId="0" borderId="5" xfId="10" applyFont="1" applyBorder="1" applyAlignment="1">
      <alignment vertical="top" wrapText="1"/>
    </xf>
    <xf numFmtId="0" fontId="3" fillId="0" borderId="0" xfId="10" applyFont="1" applyAlignment="1">
      <alignment vertical="top" wrapText="1"/>
    </xf>
    <xf numFmtId="4" fontId="3" fillId="0" borderId="0" xfId="10" applyNumberFormat="1" applyFont="1" applyAlignment="1">
      <alignment vertical="top"/>
    </xf>
    <xf numFmtId="0" fontId="8" fillId="0" borderId="0" xfId="10" applyFont="1" applyBorder="1" applyAlignment="1" applyProtection="1">
      <alignment horizontal="center" vertical="top"/>
      <protection hidden="1"/>
    </xf>
    <xf numFmtId="0" fontId="7" fillId="0" borderId="0" xfId="0" applyFont="1" applyProtection="1">
      <protection hidden="1"/>
    </xf>
    <xf numFmtId="0" fontId="3" fillId="0" borderId="0" xfId="10" applyFont="1" applyFill="1" applyBorder="1" applyAlignment="1">
      <alignment vertical="top"/>
    </xf>
    <xf numFmtId="0" fontId="2" fillId="0" borderId="0" xfId="10" applyFont="1" applyFill="1" applyBorder="1" applyAlignment="1">
      <alignment vertical="top" wrapText="1"/>
    </xf>
    <xf numFmtId="4" fontId="2" fillId="0" borderId="0" xfId="10" applyNumberFormat="1" applyFont="1" applyFill="1" applyBorder="1" applyProtection="1">
      <protection locked="0"/>
    </xf>
    <xf numFmtId="0" fontId="2" fillId="0" borderId="0" xfId="10" applyFont="1" applyFill="1" applyBorder="1" applyAlignment="1">
      <alignment vertical="top"/>
    </xf>
    <xf numFmtId="0" fontId="3" fillId="0" borderId="0" xfId="10" applyFont="1" applyFill="1" applyBorder="1" applyAlignment="1">
      <alignment vertical="top" wrapText="1"/>
    </xf>
    <xf numFmtId="0" fontId="2" fillId="0" borderId="4" xfId="10" applyNumberFormat="1" applyFont="1" applyFill="1" applyBorder="1" applyAlignment="1">
      <alignment horizontal="center" vertical="top"/>
    </xf>
    <xf numFmtId="0" fontId="2" fillId="0" borderId="5" xfId="10" applyFont="1" applyBorder="1" applyAlignment="1">
      <alignment vertical="top" wrapText="1"/>
    </xf>
    <xf numFmtId="4" fontId="3" fillId="0" borderId="0" xfId="10" applyNumberFormat="1" applyFont="1" applyFill="1" applyBorder="1" applyAlignment="1">
      <alignment vertical="top" wrapText="1"/>
    </xf>
    <xf numFmtId="0" fontId="2" fillId="0" borderId="2" xfId="10" applyFont="1" applyFill="1" applyBorder="1" applyAlignment="1">
      <alignment vertical="top" wrapText="1"/>
    </xf>
    <xf numFmtId="0" fontId="7" fillId="0" borderId="3" xfId="10" applyNumberFormat="1" applyFont="1" applyFill="1" applyBorder="1" applyAlignment="1" applyProtection="1">
      <alignment horizontal="center" vertical="top"/>
      <protection hidden="1"/>
    </xf>
    <xf numFmtId="0" fontId="7" fillId="0" borderId="4" xfId="10" applyNumberFormat="1" applyFont="1" applyFill="1" applyBorder="1" applyAlignment="1" applyProtection="1">
      <alignment horizontal="center" vertical="top"/>
      <protection hidden="1"/>
    </xf>
    <xf numFmtId="0" fontId="2" fillId="0" borderId="5" xfId="10" applyFont="1" applyFill="1" applyBorder="1" applyAlignment="1">
      <alignment vertical="top" wrapText="1"/>
    </xf>
    <xf numFmtId="4" fontId="3" fillId="0" borderId="0" xfId="10" applyNumberFormat="1" applyFont="1" applyFill="1" applyBorder="1" applyAlignment="1">
      <alignment vertical="top"/>
    </xf>
    <xf numFmtId="0" fontId="3" fillId="0" borderId="0" xfId="10" applyFont="1" applyFill="1" applyBorder="1"/>
    <xf numFmtId="0" fontId="2" fillId="0" borderId="3" xfId="10" applyFont="1" applyBorder="1" applyAlignment="1">
      <alignment horizontal="center" vertical="top"/>
    </xf>
    <xf numFmtId="0" fontId="2" fillId="0" borderId="0" xfId="10" applyFont="1" applyBorder="1" applyAlignment="1">
      <alignment horizontal="center" vertical="top" wrapText="1"/>
    </xf>
    <xf numFmtId="0" fontId="8" fillId="0" borderId="3" xfId="10" applyFont="1" applyBorder="1" applyAlignment="1" applyProtection="1">
      <alignment horizontal="center" vertical="top"/>
      <protection hidden="1"/>
    </xf>
    <xf numFmtId="0" fontId="3" fillId="0" borderId="3" xfId="10" applyFont="1" applyBorder="1" applyAlignment="1">
      <alignment horizontal="center" vertical="top"/>
    </xf>
    <xf numFmtId="0" fontId="3" fillId="0" borderId="3" xfId="10" applyFont="1" applyFill="1" applyBorder="1" applyAlignment="1">
      <alignment horizontal="center" vertical="top"/>
    </xf>
    <xf numFmtId="0" fontId="2" fillId="0" borderId="0" xfId="10" applyFont="1" applyFill="1" applyBorder="1" applyAlignment="1">
      <alignment horizontal="center" vertical="top" wrapText="1"/>
    </xf>
    <xf numFmtId="0" fontId="3" fillId="0" borderId="3" xfId="10" quotePrefix="1" applyFont="1" applyFill="1" applyBorder="1" applyAlignment="1">
      <alignment horizontal="center" vertical="top"/>
    </xf>
    <xf numFmtId="0" fontId="8" fillId="0" borderId="3" xfId="10" applyFont="1" applyFill="1" applyBorder="1" applyAlignment="1" applyProtection="1">
      <alignment horizontal="center" vertical="top"/>
      <protection hidden="1"/>
    </xf>
    <xf numFmtId="0" fontId="8" fillId="0" borderId="4" xfId="10" applyFont="1" applyBorder="1" applyAlignment="1" applyProtection="1">
      <alignment horizontal="center" vertical="top"/>
      <protection hidden="1"/>
    </xf>
    <xf numFmtId="0" fontId="3" fillId="0" borderId="1" xfId="10" applyFont="1" applyBorder="1" applyAlignment="1" applyProtection="1">
      <alignment horizontal="center" vertical="top"/>
    </xf>
    <xf numFmtId="0" fontId="5" fillId="0" borderId="0" xfId="10" applyFont="1" applyAlignment="1">
      <alignment vertical="top"/>
    </xf>
    <xf numFmtId="43" fontId="3" fillId="0" borderId="0" xfId="2" applyFont="1" applyFill="1" applyBorder="1" applyAlignment="1">
      <alignment vertical="top"/>
    </xf>
    <xf numFmtId="41" fontId="2" fillId="0" borderId="1" xfId="3" applyNumberFormat="1" applyFont="1" applyFill="1" applyBorder="1" applyAlignment="1" applyProtection="1">
      <alignment vertical="center" wrapText="1"/>
      <protection locked="0"/>
    </xf>
    <xf numFmtId="41" fontId="2" fillId="0" borderId="6" xfId="3" applyNumberFormat="1" applyFont="1" applyFill="1" applyBorder="1" applyAlignment="1" applyProtection="1">
      <alignment vertical="center" wrapText="1"/>
      <protection locked="0"/>
    </xf>
    <xf numFmtId="41" fontId="2" fillId="2" borderId="3" xfId="3" applyNumberFormat="1" applyFont="1" applyFill="1" applyBorder="1" applyAlignment="1" applyProtection="1">
      <alignment vertical="center" wrapText="1"/>
      <protection locked="0"/>
    </xf>
    <xf numFmtId="41" fontId="2" fillId="0" borderId="3" xfId="3" applyNumberFormat="1" applyFont="1" applyFill="1" applyBorder="1" applyAlignment="1" applyProtection="1">
      <alignment vertical="center" wrapText="1"/>
      <protection locked="0"/>
    </xf>
    <xf numFmtId="41" fontId="2" fillId="0" borderId="7" xfId="3" applyNumberFormat="1" applyFont="1" applyFill="1" applyBorder="1" applyAlignment="1" applyProtection="1">
      <alignment vertical="center" wrapText="1"/>
      <protection locked="0"/>
    </xf>
    <xf numFmtId="41" fontId="3" fillId="2" borderId="3" xfId="3" applyNumberFormat="1" applyFont="1" applyFill="1" applyBorder="1" applyAlignment="1" applyProtection="1">
      <alignment vertical="center" wrapText="1"/>
      <protection locked="0"/>
    </xf>
    <xf numFmtId="41" fontId="3" fillId="0" borderId="3" xfId="3" applyNumberFormat="1" applyFont="1" applyFill="1" applyBorder="1" applyAlignment="1" applyProtection="1">
      <alignment vertical="center" wrapText="1"/>
      <protection locked="0"/>
    </xf>
    <xf numFmtId="41" fontId="3" fillId="0" borderId="7" xfId="3" applyNumberFormat="1" applyFont="1" applyFill="1" applyBorder="1" applyAlignment="1" applyProtection="1">
      <alignment vertical="center" wrapText="1"/>
      <protection locked="0"/>
    </xf>
    <xf numFmtId="41" fontId="3" fillId="2" borderId="4" xfId="3" applyNumberFormat="1" applyFont="1" applyFill="1" applyBorder="1" applyAlignment="1" applyProtection="1">
      <alignment vertical="center" wrapText="1"/>
      <protection locked="0"/>
    </xf>
    <xf numFmtId="41" fontId="3" fillId="0" borderId="4" xfId="3" applyNumberFormat="1" applyFont="1" applyFill="1" applyBorder="1" applyAlignment="1" applyProtection="1">
      <alignment vertical="center" wrapText="1"/>
      <protection locked="0"/>
    </xf>
    <xf numFmtId="41" fontId="3" fillId="0" borderId="8" xfId="3" applyNumberFormat="1" applyFont="1" applyFill="1" applyBorder="1" applyAlignment="1" applyProtection="1">
      <alignment vertical="center" wrapText="1"/>
      <protection locked="0"/>
    </xf>
    <xf numFmtId="41" fontId="2" fillId="0" borderId="1" xfId="10" applyNumberFormat="1" applyFont="1" applyFill="1" applyBorder="1" applyAlignment="1" applyProtection="1">
      <alignment vertical="center"/>
      <protection locked="0"/>
    </xf>
    <xf numFmtId="41" fontId="2" fillId="0" borderId="6" xfId="10" applyNumberFormat="1" applyFont="1" applyFill="1" applyBorder="1" applyAlignment="1" applyProtection="1">
      <alignment vertical="center"/>
      <protection locked="0"/>
    </xf>
    <xf numFmtId="41" fontId="2" fillId="2" borderId="3" xfId="10" applyNumberFormat="1" applyFont="1" applyFill="1" applyBorder="1" applyAlignment="1" applyProtection="1">
      <alignment vertical="center"/>
      <protection locked="0"/>
    </xf>
    <xf numFmtId="41" fontId="2" fillId="2" borderId="0" xfId="10" applyNumberFormat="1" applyFont="1" applyFill="1" applyBorder="1" applyAlignment="1" applyProtection="1">
      <alignment vertical="center"/>
      <protection locked="0"/>
    </xf>
    <xf numFmtId="41" fontId="2" fillId="0" borderId="3" xfId="10" applyNumberFormat="1" applyFont="1" applyFill="1" applyBorder="1" applyAlignment="1" applyProtection="1">
      <alignment vertical="center"/>
      <protection locked="0"/>
    </xf>
    <xf numFmtId="41" fontId="2" fillId="0" borderId="7" xfId="10" applyNumberFormat="1" applyFont="1" applyFill="1" applyBorder="1" applyAlignment="1" applyProtection="1">
      <alignment vertical="center"/>
      <protection locked="0"/>
    </xf>
    <xf numFmtId="41" fontId="3" fillId="2" borderId="3" xfId="10" applyNumberFormat="1" applyFont="1" applyFill="1" applyBorder="1" applyAlignment="1" applyProtection="1">
      <alignment vertical="center"/>
      <protection locked="0"/>
    </xf>
    <xf numFmtId="41" fontId="3" fillId="2" borderId="0" xfId="10" applyNumberFormat="1" applyFont="1" applyFill="1" applyBorder="1" applyAlignment="1" applyProtection="1">
      <alignment vertical="center"/>
      <protection locked="0"/>
    </xf>
    <xf numFmtId="41" fontId="3" fillId="0" borderId="3" xfId="10" applyNumberFormat="1" applyFont="1" applyFill="1" applyBorder="1" applyAlignment="1" applyProtection="1">
      <alignment vertical="center"/>
      <protection locked="0"/>
    </xf>
    <xf numFmtId="41" fontId="3" fillId="0" borderId="7" xfId="10" applyNumberFormat="1" applyFont="1" applyFill="1" applyBorder="1" applyAlignment="1" applyProtection="1">
      <alignment vertical="center"/>
      <protection locked="0"/>
    </xf>
    <xf numFmtId="41" fontId="2" fillId="0" borderId="4" xfId="10" applyNumberFormat="1" applyFont="1" applyFill="1" applyBorder="1" applyAlignment="1" applyProtection="1">
      <alignment vertical="center"/>
      <protection locked="0"/>
    </xf>
    <xf numFmtId="41" fontId="2" fillId="0" borderId="8" xfId="10" applyNumberFormat="1" applyFont="1" applyFill="1" applyBorder="1" applyAlignment="1" applyProtection="1">
      <alignment vertical="center"/>
      <protection locked="0"/>
    </xf>
    <xf numFmtId="41" fontId="2" fillId="0" borderId="1" xfId="10" applyNumberFormat="1" applyFont="1" applyFill="1" applyBorder="1" applyProtection="1">
      <protection locked="0"/>
    </xf>
    <xf numFmtId="41" fontId="2" fillId="0" borderId="6" xfId="10" applyNumberFormat="1" applyFont="1" applyFill="1" applyBorder="1" applyProtection="1">
      <protection locked="0"/>
    </xf>
    <xf numFmtId="41" fontId="2" fillId="2" borderId="3" xfId="10" applyNumberFormat="1" applyFont="1" applyFill="1" applyBorder="1" applyProtection="1">
      <protection locked="0"/>
    </xf>
    <xf numFmtId="41" fontId="2" fillId="2" borderId="0" xfId="10" applyNumberFormat="1" applyFont="1" applyFill="1" applyBorder="1" applyAlignment="1">
      <alignment vertical="top" wrapText="1"/>
    </xf>
    <xf numFmtId="41" fontId="2" fillId="0" borderId="3" xfId="10" applyNumberFormat="1" applyFont="1" applyFill="1" applyBorder="1" applyProtection="1">
      <protection locked="0"/>
    </xf>
    <xf numFmtId="41" fontId="2" fillId="0" borderId="7" xfId="10" applyNumberFormat="1" applyFont="1" applyFill="1" applyBorder="1" applyAlignment="1">
      <alignment vertical="top" wrapText="1"/>
    </xf>
    <xf numFmtId="41" fontId="3" fillId="2" borderId="3" xfId="10" applyNumberFormat="1" applyFont="1" applyFill="1" applyBorder="1" applyProtection="1">
      <protection locked="0"/>
    </xf>
    <xf numFmtId="41" fontId="3" fillId="2" borderId="0" xfId="10" applyNumberFormat="1" applyFont="1" applyFill="1" applyBorder="1" applyAlignment="1">
      <alignment vertical="top" wrapText="1"/>
    </xf>
    <xf numFmtId="41" fontId="3" fillId="0" borderId="3" xfId="10" applyNumberFormat="1" applyFont="1" applyFill="1" applyBorder="1" applyProtection="1">
      <protection locked="0"/>
    </xf>
    <xf numFmtId="41" fontId="3" fillId="0" borderId="7" xfId="10" applyNumberFormat="1" applyFont="1" applyFill="1" applyBorder="1" applyAlignment="1">
      <alignment vertical="top" wrapText="1"/>
    </xf>
    <xf numFmtId="41" fontId="2" fillId="2" borderId="3" xfId="10" applyNumberFormat="1" applyFont="1" applyFill="1" applyBorder="1" applyAlignment="1">
      <alignment vertical="top" wrapText="1"/>
    </xf>
    <xf numFmtId="41" fontId="2" fillId="2" borderId="0" xfId="10" applyNumberFormat="1" applyFont="1" applyFill="1" applyBorder="1" applyProtection="1">
      <protection locked="0"/>
    </xf>
    <xf numFmtId="41" fontId="2" fillId="0" borderId="7" xfId="10" applyNumberFormat="1" applyFont="1" applyFill="1" applyBorder="1" applyProtection="1">
      <protection locked="0"/>
    </xf>
    <xf numFmtId="41" fontId="3" fillId="2" borderId="3" xfId="10" applyNumberFormat="1" applyFont="1" applyFill="1" applyBorder="1" applyAlignment="1">
      <alignment vertical="top" wrapText="1"/>
    </xf>
    <xf numFmtId="41" fontId="3" fillId="2" borderId="0" xfId="10" applyNumberFormat="1" applyFont="1" applyFill="1" applyBorder="1" applyProtection="1">
      <protection locked="0"/>
    </xf>
    <xf numFmtId="41" fontId="3" fillId="0" borderId="7" xfId="10" applyNumberFormat="1" applyFont="1" applyFill="1" applyBorder="1" applyProtection="1">
      <protection locked="0"/>
    </xf>
    <xf numFmtId="41" fontId="3" fillId="0" borderId="7" xfId="10" applyNumberFormat="1" applyFont="1" applyFill="1" applyBorder="1" applyAlignment="1" applyProtection="1">
      <alignment vertical="top"/>
      <protection locked="0"/>
    </xf>
    <xf numFmtId="41" fontId="2" fillId="2" borderId="4" xfId="10" applyNumberFormat="1" applyFont="1" applyFill="1" applyBorder="1" applyProtection="1">
      <protection locked="0"/>
    </xf>
    <xf numFmtId="41" fontId="2" fillId="2" borderId="5" xfId="10" applyNumberFormat="1" applyFont="1" applyFill="1" applyBorder="1" applyProtection="1">
      <protection locked="0"/>
    </xf>
    <xf numFmtId="41" fontId="2" fillId="0" borderId="4" xfId="10" applyNumberFormat="1" applyFont="1" applyFill="1" applyBorder="1" applyAlignment="1" applyProtection="1">
      <alignment vertical="top"/>
      <protection locked="0"/>
    </xf>
    <xf numFmtId="41" fontId="2" fillId="0" borderId="8" xfId="10" applyNumberFormat="1" applyFont="1" applyFill="1" applyBorder="1" applyAlignment="1" applyProtection="1">
      <alignment vertical="top"/>
      <protection locked="0"/>
    </xf>
    <xf numFmtId="41" fontId="2" fillId="0" borderId="1" xfId="2" applyNumberFormat="1" applyFont="1" applyFill="1" applyBorder="1" applyAlignment="1" applyProtection="1">
      <alignment vertical="center" wrapText="1"/>
      <protection locked="0"/>
    </xf>
    <xf numFmtId="41" fontId="2" fillId="0" borderId="6" xfId="2" applyNumberFormat="1" applyFont="1" applyFill="1" applyBorder="1" applyAlignment="1" applyProtection="1">
      <alignment vertical="center" wrapText="1"/>
      <protection locked="0"/>
    </xf>
    <xf numFmtId="41" fontId="10" fillId="0" borderId="1" xfId="0" applyNumberFormat="1" applyFont="1" applyFill="1" applyBorder="1" applyAlignment="1" applyProtection="1">
      <alignment vertical="center"/>
      <protection locked="0"/>
    </xf>
    <xf numFmtId="41" fontId="3" fillId="2" borderId="3" xfId="2" applyNumberFormat="1" applyFont="1" applyFill="1" applyBorder="1" applyAlignment="1" applyProtection="1">
      <alignment vertical="center" wrapText="1"/>
      <protection locked="0"/>
    </xf>
    <xf numFmtId="41" fontId="3" fillId="0" borderId="3" xfId="2" applyNumberFormat="1" applyFont="1" applyFill="1" applyBorder="1" applyAlignment="1" applyProtection="1">
      <alignment vertical="center" wrapText="1"/>
      <protection locked="0"/>
    </xf>
    <xf numFmtId="41" fontId="3" fillId="0" borderId="7" xfId="2" applyNumberFormat="1" applyFont="1" applyFill="1" applyBorder="1" applyAlignment="1" applyProtection="1">
      <alignment vertical="center" wrapText="1"/>
      <protection locked="0"/>
    </xf>
    <xf numFmtId="41" fontId="2" fillId="2" borderId="3" xfId="2" applyNumberFormat="1" applyFont="1" applyFill="1" applyBorder="1" applyAlignment="1" applyProtection="1">
      <alignment vertical="center" wrapText="1"/>
      <protection locked="0"/>
    </xf>
    <xf numFmtId="41" fontId="2" fillId="0" borderId="3" xfId="2" applyNumberFormat="1" applyFont="1" applyFill="1" applyBorder="1" applyAlignment="1" applyProtection="1">
      <alignment vertical="center" wrapText="1"/>
      <protection locked="0"/>
    </xf>
    <xf numFmtId="41" fontId="2" fillId="0" borderId="7" xfId="2" applyNumberFormat="1" applyFont="1" applyFill="1" applyBorder="1" applyAlignment="1" applyProtection="1">
      <alignment vertical="center" wrapText="1"/>
      <protection locked="0"/>
    </xf>
    <xf numFmtId="41" fontId="10" fillId="0" borderId="3" xfId="0" applyNumberFormat="1" applyFont="1" applyFill="1" applyBorder="1" applyAlignment="1" applyProtection="1">
      <alignment vertical="center"/>
      <protection locked="0"/>
    </xf>
    <xf numFmtId="41" fontId="3" fillId="0" borderId="4" xfId="2" applyNumberFormat="1" applyFont="1" applyFill="1" applyBorder="1" applyAlignment="1" applyProtection="1">
      <alignment vertical="center" wrapText="1"/>
      <protection locked="0"/>
    </xf>
    <xf numFmtId="41" fontId="3" fillId="0" borderId="8" xfId="2" applyNumberFormat="1" applyFont="1" applyFill="1" applyBorder="1" applyAlignment="1" applyProtection="1">
      <alignment vertical="center" wrapText="1"/>
      <protection locked="0"/>
    </xf>
    <xf numFmtId="41" fontId="2" fillId="0" borderId="1" xfId="10" applyNumberFormat="1" applyFont="1" applyBorder="1" applyAlignment="1" applyProtection="1">
      <alignment horizontal="center" vertical="center" wrapText="1"/>
      <protection locked="0"/>
    </xf>
    <xf numFmtId="41" fontId="2" fillId="0" borderId="6" xfId="10" applyNumberFormat="1" applyFont="1" applyBorder="1" applyAlignment="1" applyProtection="1">
      <alignment horizontal="center" vertical="center" wrapText="1"/>
      <protection locked="0"/>
    </xf>
    <xf numFmtId="41" fontId="3" fillId="0" borderId="0" xfId="10" applyNumberFormat="1" applyFont="1" applyFill="1" applyBorder="1"/>
    <xf numFmtId="41" fontId="2" fillId="0" borderId="3" xfId="10" applyNumberFormat="1" applyFont="1" applyBorder="1" applyAlignment="1" applyProtection="1">
      <alignment vertical="center" wrapText="1"/>
      <protection locked="0"/>
    </xf>
    <xf numFmtId="41" fontId="2" fillId="0" borderId="7" xfId="10" applyNumberFormat="1" applyFont="1" applyBorder="1" applyAlignment="1" applyProtection="1">
      <alignment vertical="center" wrapText="1"/>
      <protection locked="0"/>
    </xf>
    <xf numFmtId="41" fontId="3" fillId="0" borderId="3" xfId="10" applyNumberFormat="1" applyFont="1" applyBorder="1" applyAlignment="1" applyProtection="1">
      <alignment vertical="center" wrapText="1"/>
      <protection locked="0"/>
    </xf>
    <xf numFmtId="41" fontId="3" fillId="0" borderId="7" xfId="10" applyNumberFormat="1" applyFont="1" applyBorder="1" applyAlignment="1" applyProtection="1">
      <alignment vertical="center" wrapText="1"/>
      <protection locked="0"/>
    </xf>
    <xf numFmtId="41" fontId="2" fillId="2" borderId="4" xfId="3" applyNumberFormat="1" applyFont="1" applyFill="1" applyBorder="1" applyAlignment="1" applyProtection="1">
      <alignment vertical="center" wrapText="1"/>
      <protection locked="0"/>
    </xf>
    <xf numFmtId="41" fontId="2" fillId="0" borderId="4" xfId="10" applyNumberFormat="1" applyFont="1" applyBorder="1" applyAlignment="1" applyProtection="1">
      <alignment vertical="center" wrapText="1"/>
      <protection locked="0"/>
    </xf>
    <xf numFmtId="41" fontId="2" fillId="0" borderId="8" xfId="10" applyNumberFormat="1" applyFont="1" applyBorder="1" applyAlignment="1" applyProtection="1">
      <alignment vertical="center" wrapText="1"/>
      <protection locked="0"/>
    </xf>
    <xf numFmtId="41" fontId="3" fillId="0" borderId="0" xfId="10" applyNumberFormat="1" applyFont="1" applyAlignment="1">
      <alignment vertical="top"/>
    </xf>
    <xf numFmtId="41" fontId="2" fillId="2" borderId="0" xfId="3" applyNumberFormat="1" applyFont="1" applyFill="1" applyBorder="1" applyAlignment="1" applyProtection="1">
      <alignment vertical="center" wrapText="1"/>
      <protection locked="0"/>
    </xf>
    <xf numFmtId="41" fontId="3" fillId="2" borderId="0" xfId="3" applyNumberFormat="1" applyFont="1" applyFill="1" applyBorder="1" applyAlignment="1" applyProtection="1">
      <alignment vertical="center" wrapText="1"/>
      <protection locked="0"/>
    </xf>
    <xf numFmtId="41" fontId="3" fillId="2" borderId="5" xfId="3" applyNumberFormat="1" applyFont="1" applyFill="1" applyBorder="1" applyAlignment="1" applyProtection="1">
      <alignment vertical="center" wrapText="1"/>
      <protection locked="0"/>
    </xf>
    <xf numFmtId="0" fontId="8" fillId="3" borderId="9" xfId="10" applyNumberFormat="1" applyFont="1" applyFill="1" applyBorder="1" applyAlignment="1">
      <alignment horizontal="center" vertical="center" wrapText="1"/>
    </xf>
    <xf numFmtId="4" fontId="8" fillId="3" borderId="9" xfId="3" applyNumberFormat="1" applyFont="1" applyFill="1" applyBorder="1" applyAlignment="1">
      <alignment horizontal="center" vertical="center" wrapText="1"/>
    </xf>
    <xf numFmtId="41" fontId="3" fillId="0" borderId="7" xfId="3" applyNumberFormat="1" applyFont="1" applyBorder="1" applyAlignment="1" applyProtection="1">
      <alignment vertical="top" wrapText="1"/>
      <protection locked="0"/>
    </xf>
    <xf numFmtId="41" fontId="3" fillId="0" borderId="7" xfId="2" applyNumberFormat="1" applyFont="1" applyFill="1" applyBorder="1" applyProtection="1">
      <protection locked="0"/>
    </xf>
    <xf numFmtId="0" fontId="8" fillId="4" borderId="9" xfId="10" applyFont="1" applyFill="1" applyBorder="1" applyAlignment="1">
      <alignment horizontal="center" vertical="center" wrapText="1"/>
    </xf>
    <xf numFmtId="41" fontId="2" fillId="2" borderId="5" xfId="3" applyNumberFormat="1" applyFont="1" applyFill="1" applyBorder="1" applyAlignment="1" applyProtection="1">
      <alignment vertical="center" wrapText="1"/>
      <protection locked="0"/>
    </xf>
    <xf numFmtId="41" fontId="2" fillId="2" borderId="1" xfId="3" applyNumberFormat="1" applyFont="1" applyFill="1" applyBorder="1" applyAlignment="1" applyProtection="1">
      <alignment vertical="center" wrapText="1"/>
      <protection locked="0"/>
    </xf>
    <xf numFmtId="41" fontId="2" fillId="2" borderId="2" xfId="3" applyNumberFormat="1" applyFont="1" applyFill="1" applyBorder="1" applyAlignment="1" applyProtection="1">
      <alignment vertical="center" wrapText="1"/>
      <protection locked="0"/>
    </xf>
    <xf numFmtId="41" fontId="3" fillId="2" borderId="1" xfId="3" applyNumberFormat="1" applyFont="1" applyFill="1" applyBorder="1" applyAlignment="1" applyProtection="1">
      <alignment vertical="center" wrapText="1"/>
      <protection locked="0"/>
    </xf>
    <xf numFmtId="41" fontId="3" fillId="2" borderId="2" xfId="3" applyNumberFormat="1" applyFont="1" applyFill="1" applyBorder="1" applyAlignment="1" applyProtection="1">
      <alignment vertical="center" wrapText="1"/>
      <protection locked="0"/>
    </xf>
    <xf numFmtId="0" fontId="8" fillId="3" borderId="9" xfId="10" applyFont="1" applyFill="1" applyBorder="1" applyAlignment="1">
      <alignment horizontal="center" vertical="center" wrapText="1"/>
    </xf>
    <xf numFmtId="41" fontId="2" fillId="2" borderId="1" xfId="10" applyNumberFormat="1" applyFont="1" applyFill="1" applyBorder="1" applyAlignment="1" applyProtection="1">
      <alignment vertical="center"/>
      <protection locked="0"/>
    </xf>
    <xf numFmtId="41" fontId="2" fillId="2" borderId="2" xfId="10" applyNumberFormat="1" applyFont="1" applyFill="1" applyBorder="1" applyAlignment="1" applyProtection="1">
      <alignment vertical="center"/>
      <protection locked="0"/>
    </xf>
    <xf numFmtId="41" fontId="2" fillId="2" borderId="4" xfId="10" applyNumberFormat="1" applyFont="1" applyFill="1" applyBorder="1" applyAlignment="1" applyProtection="1">
      <alignment vertical="center"/>
      <protection locked="0"/>
    </xf>
    <xf numFmtId="41" fontId="2" fillId="2" borderId="5" xfId="10" applyNumberFormat="1" applyFont="1" applyFill="1" applyBorder="1" applyAlignment="1" applyProtection="1">
      <alignment vertical="center"/>
      <protection locked="0"/>
    </xf>
    <xf numFmtId="41" fontId="3" fillId="0" borderId="0" xfId="10" applyNumberFormat="1" applyFont="1" applyFill="1" applyBorder="1" applyProtection="1">
      <protection locked="0"/>
    </xf>
    <xf numFmtId="41" fontId="0" fillId="0" borderId="3" xfId="0" applyNumberFormat="1" applyFont="1" applyFill="1" applyBorder="1" applyAlignment="1" applyProtection="1">
      <alignment vertical="center"/>
      <protection locked="0"/>
    </xf>
    <xf numFmtId="41" fontId="0" fillId="0" borderId="4" xfId="0" applyNumberFormat="1" applyFont="1" applyFill="1" applyBorder="1" applyAlignment="1" applyProtection="1">
      <alignment vertical="center"/>
      <protection locked="0"/>
    </xf>
    <xf numFmtId="41" fontId="2" fillId="2" borderId="1" xfId="2" applyNumberFormat="1" applyFont="1" applyFill="1" applyBorder="1" applyAlignment="1" applyProtection="1">
      <alignment vertical="center" wrapText="1"/>
      <protection locked="0"/>
    </xf>
    <xf numFmtId="41" fontId="3" fillId="2" borderId="4" xfId="2" applyNumberFormat="1" applyFont="1" applyFill="1" applyBorder="1" applyAlignment="1" applyProtection="1">
      <alignment vertical="center" wrapText="1"/>
      <protection locked="0"/>
    </xf>
    <xf numFmtId="41" fontId="2" fillId="2" borderId="6" xfId="2" applyNumberFormat="1" applyFont="1" applyFill="1" applyBorder="1" applyAlignment="1" applyProtection="1">
      <alignment vertical="center" wrapText="1"/>
      <protection locked="0"/>
    </xf>
    <xf numFmtId="41" fontId="3" fillId="2" borderId="7" xfId="2" applyNumberFormat="1" applyFont="1" applyFill="1" applyBorder="1" applyAlignment="1" applyProtection="1">
      <alignment vertical="center" wrapText="1"/>
      <protection locked="0"/>
    </xf>
    <xf numFmtId="41" fontId="3" fillId="2" borderId="8" xfId="2" applyNumberFormat="1" applyFont="1" applyFill="1" applyBorder="1" applyAlignment="1" applyProtection="1">
      <alignment vertical="center" wrapText="1"/>
      <protection locked="0"/>
    </xf>
    <xf numFmtId="41" fontId="2" fillId="2" borderId="7" xfId="2" applyNumberFormat="1" applyFont="1" applyFill="1" applyBorder="1" applyAlignment="1" applyProtection="1">
      <alignment vertical="center" wrapText="1"/>
      <protection locked="0"/>
    </xf>
    <xf numFmtId="41" fontId="0" fillId="0" borderId="3" xfId="0" applyNumberFormat="1" applyFont="1" applyBorder="1" applyAlignment="1" applyProtection="1">
      <alignment vertical="center"/>
      <protection locked="0"/>
    </xf>
    <xf numFmtId="0" fontId="8" fillId="3" borderId="1" xfId="10" applyFont="1" applyFill="1" applyBorder="1" applyAlignment="1" applyProtection="1">
      <alignment horizontal="center" vertical="center" wrapText="1"/>
      <protection locked="0"/>
    </xf>
    <xf numFmtId="0" fontId="8" fillId="3" borderId="6" xfId="10" applyFont="1" applyFill="1" applyBorder="1" applyAlignment="1" applyProtection="1">
      <alignment horizontal="center" vertical="center" wrapText="1"/>
      <protection locked="0"/>
    </xf>
    <xf numFmtId="0" fontId="8" fillId="3" borderId="2" xfId="10" applyFont="1" applyFill="1" applyBorder="1" applyAlignment="1" applyProtection="1">
      <alignment horizontal="center" vertical="center" wrapText="1"/>
      <protection locked="0"/>
    </xf>
    <xf numFmtId="0" fontId="8" fillId="3" borderId="9" xfId="10" applyFont="1" applyFill="1" applyBorder="1" applyAlignment="1" applyProtection="1">
      <alignment horizontal="center" vertical="center" wrapText="1"/>
      <protection locked="0"/>
    </xf>
    <xf numFmtId="0" fontId="8" fillId="3" borderId="10" xfId="10" applyFont="1" applyFill="1" applyBorder="1" applyAlignment="1" applyProtection="1">
      <alignment horizontal="center" vertical="center" wrapText="1"/>
      <protection locked="0"/>
    </xf>
    <xf numFmtId="0" fontId="8" fillId="3" borderId="11" xfId="10" applyFont="1" applyFill="1" applyBorder="1" applyAlignment="1" applyProtection="1">
      <alignment horizontal="center" vertical="center" wrapText="1"/>
      <protection locked="0"/>
    </xf>
    <xf numFmtId="0" fontId="8" fillId="3" borderId="12" xfId="10" applyFont="1" applyFill="1" applyBorder="1" applyAlignment="1" applyProtection="1">
      <alignment horizontal="center" vertical="center" wrapText="1"/>
      <protection locked="0"/>
    </xf>
    <xf numFmtId="0" fontId="8" fillId="3" borderId="9" xfId="10" applyFont="1" applyFill="1" applyBorder="1" applyAlignment="1">
      <alignment horizontal="center" vertical="center"/>
    </xf>
    <xf numFmtId="0" fontId="8" fillId="3" borderId="9" xfId="10" applyFont="1" applyFill="1" applyBorder="1" applyAlignment="1">
      <alignment horizontal="center" vertical="center" wrapText="1"/>
    </xf>
    <xf numFmtId="0" fontId="8" fillId="4" borderId="10" xfId="10" applyFont="1" applyFill="1" applyBorder="1" applyAlignment="1" applyProtection="1">
      <alignment horizontal="center" vertical="center" wrapText="1"/>
      <protection locked="0"/>
    </xf>
    <xf numFmtId="0" fontId="8" fillId="4" borderId="11" xfId="10" applyFont="1" applyFill="1" applyBorder="1" applyAlignment="1" applyProtection="1">
      <alignment horizontal="center" vertical="center" wrapText="1"/>
      <protection locked="0"/>
    </xf>
    <xf numFmtId="0" fontId="8" fillId="4" borderId="13" xfId="1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2" builtinId="3"/>
    <cellStyle name="Millares 2" xfId="3"/>
    <cellStyle name="Millares 2 2" xfId="4"/>
    <cellStyle name="Millares 2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525780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5780" cy="44958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2460" cy="44958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0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A3"/>
    </sheetView>
  </sheetViews>
  <sheetFormatPr baseColWidth="10" defaultColWidth="12" defaultRowHeight="10.199999999999999" x14ac:dyDescent="0.2"/>
  <cols>
    <col min="1" max="1" width="10.42578125" style="1" customWidth="1"/>
    <col min="2" max="2" width="75.28515625" style="12" bestFit="1" customWidth="1"/>
    <col min="3" max="3" width="14.85546875" style="12" bestFit="1" customWidth="1"/>
    <col min="4" max="4" width="14.85546875" style="13" bestFit="1" customWidth="1"/>
    <col min="5" max="5" width="11.42578125" style="1" bestFit="1" customWidth="1"/>
    <col min="6" max="6" width="12.28515625" style="1" bestFit="1" customWidth="1"/>
    <col min="7" max="8" width="11.28515625" style="1" bestFit="1" customWidth="1"/>
    <col min="9" max="10" width="14.85546875" style="1" bestFit="1" customWidth="1"/>
    <col min="11" max="14" width="11.28515625" style="1" bestFit="1" customWidth="1"/>
    <col min="15" max="16" width="10.42578125" style="1" bestFit="1" customWidth="1"/>
    <col min="17" max="17" width="12.28515625" style="1" bestFit="1" customWidth="1"/>
    <col min="18" max="20" width="11.28515625" style="1" bestFit="1" customWidth="1"/>
    <col min="21" max="22" width="10.28515625" style="1" bestFit="1" customWidth="1"/>
    <col min="23" max="23" width="12.42578125" style="1" bestFit="1" customWidth="1"/>
    <col min="24" max="24" width="12.28515625" style="1" bestFit="1" customWidth="1"/>
    <col min="25" max="28" width="11.28515625" style="1" bestFit="1" customWidth="1"/>
    <col min="29" max="30" width="12.28515625" style="1" bestFit="1" customWidth="1"/>
    <col min="31" max="32" width="11.28515625" style="1" bestFit="1" customWidth="1"/>
    <col min="33" max="36" width="12.28515625" style="1" bestFit="1" customWidth="1"/>
    <col min="37" max="37" width="13.28515625" style="1" bestFit="1" customWidth="1"/>
    <col min="38" max="38" width="11.42578125" style="1" bestFit="1" customWidth="1"/>
    <col min="39" max="40" width="12.28515625" style="1" bestFit="1" customWidth="1"/>
    <col min="41" max="42" width="11.28515625" style="1" bestFit="1" customWidth="1"/>
    <col min="43" max="44" width="10.28515625" style="1" bestFit="1" customWidth="1"/>
    <col min="45" max="46" width="12.140625" style="1" bestFit="1" customWidth="1"/>
    <col min="47" max="16384" width="12" style="1"/>
  </cols>
  <sheetData>
    <row r="1" spans="1:46" ht="35.1" customHeight="1" x14ac:dyDescent="0.2">
      <c r="A1" s="141" t="s">
        <v>486</v>
      </c>
      <c r="B1" s="142"/>
      <c r="C1" s="142"/>
      <c r="D1" s="142"/>
    </row>
    <row r="2" spans="1:46" ht="61.95" customHeight="1" x14ac:dyDescent="0.2">
      <c r="A2" s="144" t="s">
        <v>0</v>
      </c>
      <c r="B2" s="144" t="s">
        <v>1</v>
      </c>
      <c r="C2" s="143" t="s">
        <v>195</v>
      </c>
      <c r="D2" s="143"/>
      <c r="E2" s="143" t="s">
        <v>424</v>
      </c>
      <c r="F2" s="143"/>
      <c r="G2" s="143" t="s">
        <v>426</v>
      </c>
      <c r="H2" s="143"/>
      <c r="I2" s="143" t="s">
        <v>427</v>
      </c>
      <c r="J2" s="143"/>
      <c r="K2" s="137" t="s">
        <v>428</v>
      </c>
      <c r="L2" s="138"/>
      <c r="M2" s="137" t="s">
        <v>431</v>
      </c>
      <c r="N2" s="139"/>
      <c r="O2" s="140" t="s">
        <v>445</v>
      </c>
      <c r="P2" s="140"/>
      <c r="Q2" s="140" t="s">
        <v>432</v>
      </c>
      <c r="R2" s="140"/>
      <c r="S2" s="137" t="s">
        <v>433</v>
      </c>
      <c r="T2" s="138"/>
      <c r="U2" s="137" t="s">
        <v>434</v>
      </c>
      <c r="V2" s="138"/>
      <c r="W2" s="137" t="s">
        <v>435</v>
      </c>
      <c r="X2" s="138"/>
      <c r="Y2" s="137" t="s">
        <v>436</v>
      </c>
      <c r="Z2" s="138"/>
      <c r="AA2" s="137" t="s">
        <v>437</v>
      </c>
      <c r="AB2" s="138"/>
      <c r="AC2" s="137" t="s">
        <v>438</v>
      </c>
      <c r="AD2" s="138"/>
      <c r="AE2" s="137" t="s">
        <v>439</v>
      </c>
      <c r="AF2" s="138"/>
      <c r="AG2" s="137" t="s">
        <v>440</v>
      </c>
      <c r="AH2" s="138"/>
      <c r="AI2" s="137" t="s">
        <v>441</v>
      </c>
      <c r="AJ2" s="138"/>
      <c r="AK2" s="137" t="s">
        <v>442</v>
      </c>
      <c r="AL2" s="138"/>
      <c r="AM2" s="137" t="s">
        <v>443</v>
      </c>
      <c r="AN2" s="138"/>
      <c r="AO2" s="137" t="s">
        <v>444</v>
      </c>
      <c r="AP2" s="138"/>
      <c r="AQ2" s="137" t="s">
        <v>485</v>
      </c>
      <c r="AR2" s="138"/>
      <c r="AS2" s="137" t="s">
        <v>491</v>
      </c>
      <c r="AT2" s="138"/>
    </row>
    <row r="3" spans="1:46" s="2" customFormat="1" ht="15" customHeight="1" x14ac:dyDescent="0.2">
      <c r="A3" s="144"/>
      <c r="B3" s="144"/>
      <c r="C3" s="122">
        <v>2017</v>
      </c>
      <c r="D3" s="122">
        <v>2016</v>
      </c>
      <c r="E3" s="122">
        <v>2017</v>
      </c>
      <c r="F3" s="122">
        <v>2016</v>
      </c>
      <c r="G3" s="122">
        <v>2017</v>
      </c>
      <c r="H3" s="122">
        <v>2016</v>
      </c>
      <c r="I3" s="122">
        <v>2017</v>
      </c>
      <c r="J3" s="122">
        <v>2016</v>
      </c>
      <c r="K3" s="122">
        <v>2017</v>
      </c>
      <c r="L3" s="122">
        <v>2016</v>
      </c>
      <c r="M3" s="122">
        <v>2017</v>
      </c>
      <c r="N3" s="122">
        <v>2016</v>
      </c>
      <c r="O3" s="122">
        <v>2017</v>
      </c>
      <c r="P3" s="122">
        <v>2016</v>
      </c>
      <c r="Q3" s="122">
        <v>2017</v>
      </c>
      <c r="R3" s="122">
        <v>2016</v>
      </c>
      <c r="S3" s="122">
        <v>2017</v>
      </c>
      <c r="T3" s="122">
        <v>2016</v>
      </c>
      <c r="U3" s="122">
        <v>2017</v>
      </c>
      <c r="V3" s="122">
        <v>2016</v>
      </c>
      <c r="W3" s="122">
        <v>2017</v>
      </c>
      <c r="X3" s="122">
        <v>2016</v>
      </c>
      <c r="Y3" s="122">
        <v>2017</v>
      </c>
      <c r="Z3" s="122">
        <v>2016</v>
      </c>
      <c r="AA3" s="122">
        <v>2017</v>
      </c>
      <c r="AB3" s="122">
        <v>2016</v>
      </c>
      <c r="AC3" s="122">
        <v>2017</v>
      </c>
      <c r="AD3" s="122">
        <v>2016</v>
      </c>
      <c r="AE3" s="122">
        <v>2017</v>
      </c>
      <c r="AF3" s="122">
        <v>2016</v>
      </c>
      <c r="AG3" s="122">
        <v>2017</v>
      </c>
      <c r="AH3" s="122">
        <v>2016</v>
      </c>
      <c r="AI3" s="122">
        <v>2017</v>
      </c>
      <c r="AJ3" s="122">
        <v>2016</v>
      </c>
      <c r="AK3" s="122">
        <v>2017</v>
      </c>
      <c r="AL3" s="122">
        <v>2016</v>
      </c>
      <c r="AM3" s="122">
        <v>2017</v>
      </c>
      <c r="AN3" s="122">
        <v>2016</v>
      </c>
      <c r="AO3" s="122">
        <v>2017</v>
      </c>
      <c r="AP3" s="122">
        <v>2016</v>
      </c>
      <c r="AQ3" s="122">
        <v>2017</v>
      </c>
      <c r="AR3" s="122">
        <v>2016</v>
      </c>
      <c r="AS3" s="122">
        <v>2017</v>
      </c>
      <c r="AT3" s="122">
        <v>2016</v>
      </c>
    </row>
    <row r="4" spans="1:46" s="5" customFormat="1" x14ac:dyDescent="0.2">
      <c r="A4" s="3">
        <v>1000</v>
      </c>
      <c r="B4" s="4" t="s">
        <v>2</v>
      </c>
      <c r="C4" s="118">
        <v>10708568679.039997</v>
      </c>
      <c r="D4" s="119">
        <v>9781828566.1099987</v>
      </c>
      <c r="E4" s="42">
        <v>88809339.379999995</v>
      </c>
      <c r="F4" s="43">
        <v>116759253.16</v>
      </c>
      <c r="G4" s="42">
        <v>13015676.51</v>
      </c>
      <c r="H4" s="43">
        <v>11470091.92</v>
      </c>
      <c r="I4" s="42">
        <v>8763266096.7499981</v>
      </c>
      <c r="J4" s="43">
        <v>8083541374.4399977</v>
      </c>
      <c r="K4" s="42">
        <v>24549579.649999999</v>
      </c>
      <c r="L4" s="43">
        <v>25905712.739999998</v>
      </c>
      <c r="M4" s="42">
        <v>95269892.510000005</v>
      </c>
      <c r="N4" s="43">
        <v>87948509.280000001</v>
      </c>
      <c r="O4" s="42">
        <v>1166873.76</v>
      </c>
      <c r="P4" s="43">
        <v>1178520.1599999999</v>
      </c>
      <c r="Q4" s="42">
        <v>110467666.29000001</v>
      </c>
      <c r="R4" s="43">
        <v>68845643.170000002</v>
      </c>
      <c r="S4" s="42">
        <v>17408821.399999999</v>
      </c>
      <c r="T4" s="43">
        <v>13761149.67</v>
      </c>
      <c r="U4" s="42">
        <v>7817084.9700000007</v>
      </c>
      <c r="V4" s="43">
        <v>7707570.7999999989</v>
      </c>
      <c r="W4" s="42">
        <v>216433333.16999999</v>
      </c>
      <c r="X4" s="43">
        <v>202031369.93000001</v>
      </c>
      <c r="Y4" s="42">
        <v>20555382.510000002</v>
      </c>
      <c r="Z4" s="43">
        <v>20318168.59</v>
      </c>
      <c r="AA4" s="42">
        <v>15619882.060000001</v>
      </c>
      <c r="AB4" s="43">
        <v>12187624.449999999</v>
      </c>
      <c r="AC4" s="42">
        <v>510249903</v>
      </c>
      <c r="AD4" s="43">
        <v>500978359.32000005</v>
      </c>
      <c r="AE4" s="42">
        <v>37952880.450000003</v>
      </c>
      <c r="AF4" s="43">
        <v>44899094.340000004</v>
      </c>
      <c r="AG4" s="42">
        <v>59942202.299999997</v>
      </c>
      <c r="AH4" s="43">
        <v>44695026.920000002</v>
      </c>
      <c r="AI4" s="42">
        <v>255801288.30000001</v>
      </c>
      <c r="AJ4" s="43">
        <v>243083193.09</v>
      </c>
      <c r="AK4" s="42" t="s">
        <v>450</v>
      </c>
      <c r="AL4" s="43">
        <v>45002197.45000001</v>
      </c>
      <c r="AM4" s="42">
        <v>369168736.31</v>
      </c>
      <c r="AN4" s="43">
        <v>235036171.00999999</v>
      </c>
      <c r="AO4" s="42">
        <v>15321901.279999999</v>
      </c>
      <c r="AP4" s="43">
        <v>14438195.08</v>
      </c>
      <c r="AQ4" s="42">
        <v>4168821.93</v>
      </c>
      <c r="AR4" s="43">
        <v>2041340.59</v>
      </c>
      <c r="AS4" s="42">
        <v>25329655.600000001</v>
      </c>
      <c r="AT4" s="43">
        <v>0</v>
      </c>
    </row>
    <row r="5" spans="1:46" ht="12.75" customHeight="1" x14ac:dyDescent="0.2">
      <c r="A5" s="8">
        <v>1100</v>
      </c>
      <c r="B5" s="9" t="s">
        <v>3</v>
      </c>
      <c r="C5" s="44">
        <v>3540936714.7200007</v>
      </c>
      <c r="D5" s="109">
        <v>2854057880.3399992</v>
      </c>
      <c r="E5" s="45">
        <v>24721328.789999999</v>
      </c>
      <c r="F5" s="46">
        <v>14503121.970000001</v>
      </c>
      <c r="G5" s="45">
        <v>5094243.12</v>
      </c>
      <c r="H5" s="46">
        <v>4255600.8499999996</v>
      </c>
      <c r="I5" s="45">
        <v>2747177238.5900002</v>
      </c>
      <c r="J5" s="46">
        <v>2251108840.8000002</v>
      </c>
      <c r="K5" s="45">
        <v>1274453.8799999999</v>
      </c>
      <c r="L5" s="46">
        <v>1276510.6299999999</v>
      </c>
      <c r="M5" s="45">
        <v>6704923.0300000003</v>
      </c>
      <c r="N5" s="46">
        <v>8686811.4900000002</v>
      </c>
      <c r="O5" s="45">
        <v>1166873.76</v>
      </c>
      <c r="P5" s="46">
        <v>1178520.1599999999</v>
      </c>
      <c r="Q5" s="45">
        <v>46318263.670000002</v>
      </c>
      <c r="R5" s="46">
        <v>12649928.98</v>
      </c>
      <c r="S5" s="45">
        <v>9732699.9900000002</v>
      </c>
      <c r="T5" s="46">
        <v>5227041.22</v>
      </c>
      <c r="U5" s="45">
        <v>1541121.1600000001</v>
      </c>
      <c r="V5" s="46">
        <v>1535891.1</v>
      </c>
      <c r="W5" s="45">
        <v>74102904.950000003</v>
      </c>
      <c r="X5" s="46">
        <v>56800369.659999996</v>
      </c>
      <c r="Y5" s="45">
        <v>16324436.51</v>
      </c>
      <c r="Z5" s="46">
        <v>16010259.77</v>
      </c>
      <c r="AA5" s="45">
        <v>5894570.1299999999</v>
      </c>
      <c r="AB5" s="46">
        <v>2726905.48</v>
      </c>
      <c r="AC5" s="45">
        <v>231142843.13</v>
      </c>
      <c r="AD5" s="46">
        <v>213193286.22</v>
      </c>
      <c r="AE5" s="45">
        <v>5004328.28</v>
      </c>
      <c r="AF5" s="46">
        <v>4172162.24</v>
      </c>
      <c r="AG5" s="45">
        <v>37707825.770000003</v>
      </c>
      <c r="AH5" s="46">
        <v>36246937.700000003</v>
      </c>
      <c r="AI5" s="45">
        <v>71166623.590000004</v>
      </c>
      <c r="AJ5" s="46">
        <v>66558599.810000002</v>
      </c>
      <c r="AK5" s="45" t="s">
        <v>451</v>
      </c>
      <c r="AL5" s="46">
        <v>22786276.740000002</v>
      </c>
      <c r="AM5" s="45">
        <v>179540380.28999999</v>
      </c>
      <c r="AN5" s="46">
        <v>120473899.78</v>
      </c>
      <c r="AO5" s="45">
        <v>13882191.68</v>
      </c>
      <c r="AP5" s="46">
        <v>12763439.439999999</v>
      </c>
      <c r="AQ5" s="45">
        <v>3835813.29</v>
      </c>
      <c r="AR5" s="46">
        <v>1903476.3</v>
      </c>
      <c r="AS5" s="45">
        <v>25329655.600000001</v>
      </c>
      <c r="AT5" s="46">
        <v>0</v>
      </c>
    </row>
    <row r="6" spans="1:46" x14ac:dyDescent="0.2">
      <c r="A6" s="6">
        <v>1110</v>
      </c>
      <c r="B6" s="7" t="s">
        <v>4</v>
      </c>
      <c r="C6" s="47">
        <v>2071392317.25</v>
      </c>
      <c r="D6" s="110">
        <v>1454659693.3199997</v>
      </c>
      <c r="E6" s="48">
        <v>24690842.149999999</v>
      </c>
      <c r="F6" s="49">
        <v>14456253.460000001</v>
      </c>
      <c r="G6" s="48">
        <v>4547873.2300000004</v>
      </c>
      <c r="H6" s="49">
        <v>3920939.06</v>
      </c>
      <c r="I6" s="48">
        <v>1616408974.5600002</v>
      </c>
      <c r="J6" s="49">
        <v>1118225731.3799999</v>
      </c>
      <c r="K6" s="48">
        <v>1274453.8999999999</v>
      </c>
      <c r="L6" s="49">
        <v>1263918.6299999999</v>
      </c>
      <c r="M6" s="48">
        <v>5350062.1500000004</v>
      </c>
      <c r="N6" s="49">
        <v>7535815.5899999999</v>
      </c>
      <c r="O6" s="48">
        <v>385352.17</v>
      </c>
      <c r="P6" s="49">
        <v>396998.57</v>
      </c>
      <c r="Q6" s="48">
        <v>21976380.370000001</v>
      </c>
      <c r="R6" s="49">
        <v>11590243.07</v>
      </c>
      <c r="S6" s="48">
        <v>4378925.53</v>
      </c>
      <c r="T6" s="49">
        <v>1160838.1499999999</v>
      </c>
      <c r="U6" s="48">
        <v>1226724.1600000001</v>
      </c>
      <c r="V6" s="49">
        <v>1221046.02</v>
      </c>
      <c r="W6" s="48">
        <v>58841185.579999998</v>
      </c>
      <c r="X6" s="49">
        <v>41275798.399999999</v>
      </c>
      <c r="Y6" s="48">
        <v>16309426.300000001</v>
      </c>
      <c r="Z6" s="49">
        <v>16002072.5</v>
      </c>
      <c r="AA6" s="48">
        <v>5842776.7699999996</v>
      </c>
      <c r="AB6" s="49">
        <v>2679946.08</v>
      </c>
      <c r="AC6" s="48">
        <v>127537413.95</v>
      </c>
      <c r="AD6" s="49">
        <v>102234713.36</v>
      </c>
      <c r="AE6" s="48">
        <v>4732924.37</v>
      </c>
      <c r="AF6" s="49">
        <v>4096149.58</v>
      </c>
      <c r="AG6" s="48">
        <v>36908150.850000001</v>
      </c>
      <c r="AH6" s="49">
        <v>35767147.299999997</v>
      </c>
      <c r="AI6" s="48">
        <v>59965279.049999997</v>
      </c>
      <c r="AJ6" s="49">
        <v>56724175.619999997</v>
      </c>
      <c r="AK6" s="48" t="s">
        <v>452</v>
      </c>
      <c r="AL6" s="49">
        <v>21316540.630000003</v>
      </c>
      <c r="AM6" s="48">
        <v>17991490.43</v>
      </c>
      <c r="AN6" s="49">
        <v>12764663.390000001</v>
      </c>
      <c r="AO6" s="48">
        <v>6648436.8099999996</v>
      </c>
      <c r="AP6" s="49">
        <v>2026702.53</v>
      </c>
      <c r="AQ6" s="48">
        <v>0</v>
      </c>
      <c r="AR6" s="49">
        <v>0</v>
      </c>
      <c r="AS6" s="48">
        <v>25329655.600000001</v>
      </c>
      <c r="AT6" s="49">
        <v>0</v>
      </c>
    </row>
    <row r="7" spans="1:46" x14ac:dyDescent="0.2">
      <c r="A7" s="6">
        <v>1111</v>
      </c>
      <c r="B7" s="7" t="s">
        <v>5</v>
      </c>
      <c r="C7" s="47">
        <v>1996896.5999999996</v>
      </c>
      <c r="D7" s="110">
        <v>1785742.6099999999</v>
      </c>
      <c r="E7" s="48">
        <v>132630.39999999999</v>
      </c>
      <c r="F7" s="49">
        <v>88150.8</v>
      </c>
      <c r="G7" s="48">
        <v>16900</v>
      </c>
      <c r="H7" s="49">
        <v>21400</v>
      </c>
      <c r="I7" s="48">
        <v>1313440</v>
      </c>
      <c r="J7" s="49">
        <v>1251000</v>
      </c>
      <c r="K7" s="48">
        <v>3000</v>
      </c>
      <c r="L7" s="49">
        <v>3000</v>
      </c>
      <c r="M7" s="48">
        <v>59999.66</v>
      </c>
      <c r="N7" s="49">
        <v>59999.66</v>
      </c>
      <c r="O7" s="48">
        <v>100</v>
      </c>
      <c r="P7" s="49">
        <v>100</v>
      </c>
      <c r="Q7" s="48">
        <v>349419.94</v>
      </c>
      <c r="R7" s="49">
        <v>264844.5</v>
      </c>
      <c r="S7" s="48">
        <v>32800</v>
      </c>
      <c r="T7" s="49">
        <v>27800</v>
      </c>
      <c r="U7" s="48">
        <v>3968.2</v>
      </c>
      <c r="V7" s="49">
        <v>7649.53</v>
      </c>
      <c r="W7" s="48">
        <v>0</v>
      </c>
      <c r="X7" s="49">
        <v>0</v>
      </c>
      <c r="Y7" s="48">
        <v>0</v>
      </c>
      <c r="Z7" s="49">
        <v>0</v>
      </c>
      <c r="AA7" s="48">
        <v>36724.269999999997</v>
      </c>
      <c r="AB7" s="49">
        <v>29000</v>
      </c>
      <c r="AC7" s="48">
        <v>25372.75</v>
      </c>
      <c r="AD7" s="49">
        <v>10256.74</v>
      </c>
      <c r="AE7" s="48">
        <v>9500</v>
      </c>
      <c r="AF7" s="49">
        <v>9500</v>
      </c>
      <c r="AG7" s="48">
        <v>5000</v>
      </c>
      <c r="AH7" s="49">
        <v>5000</v>
      </c>
      <c r="AI7" s="48">
        <v>2500</v>
      </c>
      <c r="AJ7" s="49">
        <v>2500</v>
      </c>
      <c r="AK7" s="48">
        <v>0</v>
      </c>
      <c r="AL7" s="49">
        <v>0</v>
      </c>
      <c r="AM7" s="48">
        <v>0</v>
      </c>
      <c r="AN7" s="49">
        <v>0</v>
      </c>
      <c r="AO7" s="48">
        <v>5541.38</v>
      </c>
      <c r="AP7" s="49">
        <v>5541.38</v>
      </c>
      <c r="AQ7" s="48">
        <v>0</v>
      </c>
      <c r="AR7" s="49">
        <v>0</v>
      </c>
      <c r="AS7" s="48">
        <v>0</v>
      </c>
      <c r="AT7" s="49">
        <v>0</v>
      </c>
    </row>
    <row r="8" spans="1:46" x14ac:dyDescent="0.2">
      <c r="A8" s="6">
        <v>1112</v>
      </c>
      <c r="B8" s="7" t="s">
        <v>6</v>
      </c>
      <c r="C8" s="47">
        <v>634766436.27999997</v>
      </c>
      <c r="D8" s="110">
        <v>548084111.36000001</v>
      </c>
      <c r="E8" s="48">
        <v>24548009.260000002</v>
      </c>
      <c r="F8" s="49">
        <v>14332352.35</v>
      </c>
      <c r="G8" s="48">
        <v>4517747.2300000004</v>
      </c>
      <c r="H8" s="49">
        <v>3886313.06</v>
      </c>
      <c r="I8" s="48">
        <v>420764408.51999998</v>
      </c>
      <c r="J8" s="49">
        <v>390845979.04000002</v>
      </c>
      <c r="K8" s="48">
        <v>1271453.8999999999</v>
      </c>
      <c r="L8" s="49">
        <v>1260918.6299999999</v>
      </c>
      <c r="M8" s="48">
        <v>2235629.96</v>
      </c>
      <c r="N8" s="49">
        <v>1095554.1599999999</v>
      </c>
      <c r="O8" s="48">
        <v>0</v>
      </c>
      <c r="P8" s="49">
        <v>0</v>
      </c>
      <c r="Q8" s="48">
        <v>760164.12</v>
      </c>
      <c r="R8" s="49">
        <v>1284013.1200000001</v>
      </c>
      <c r="S8" s="48">
        <v>4340819.9000000004</v>
      </c>
      <c r="T8" s="49">
        <v>391290.79</v>
      </c>
      <c r="U8" s="48">
        <v>74479.88</v>
      </c>
      <c r="V8" s="49">
        <v>502585.08</v>
      </c>
      <c r="W8" s="48">
        <v>7503753.1100000003</v>
      </c>
      <c r="X8" s="49">
        <v>1858353.58</v>
      </c>
      <c r="Y8" s="48">
        <v>909746.72</v>
      </c>
      <c r="Z8" s="49">
        <v>1047962.51</v>
      </c>
      <c r="AA8" s="48">
        <v>0</v>
      </c>
      <c r="AB8" s="49">
        <v>0</v>
      </c>
      <c r="AC8" s="48">
        <v>127418647.2</v>
      </c>
      <c r="AD8" s="49">
        <v>102131062.62</v>
      </c>
      <c r="AE8" s="48">
        <v>4723424.37</v>
      </c>
      <c r="AF8" s="49">
        <v>4086649.58</v>
      </c>
      <c r="AG8" s="48">
        <v>0</v>
      </c>
      <c r="AH8" s="49">
        <v>0</v>
      </c>
      <c r="AI8" s="48">
        <v>0</v>
      </c>
      <c r="AJ8" s="49">
        <v>0</v>
      </c>
      <c r="AK8" s="48" t="s">
        <v>453</v>
      </c>
      <c r="AL8" s="49">
        <v>15932805.98</v>
      </c>
      <c r="AM8" s="48">
        <v>6023583.21</v>
      </c>
      <c r="AN8" s="49">
        <v>6646369.0700000003</v>
      </c>
      <c r="AO8" s="48">
        <v>6642895.4299999997</v>
      </c>
      <c r="AP8" s="49">
        <v>2021161.15</v>
      </c>
      <c r="AQ8" s="48">
        <v>3837229.29</v>
      </c>
      <c r="AR8" s="49">
        <v>760740.64</v>
      </c>
      <c r="AS8" s="48">
        <v>0.44</v>
      </c>
      <c r="AT8" s="49">
        <v>0</v>
      </c>
    </row>
    <row r="9" spans="1:46" x14ac:dyDescent="0.2">
      <c r="A9" s="6">
        <v>1113</v>
      </c>
      <c r="B9" s="7" t="s">
        <v>7</v>
      </c>
      <c r="C9" s="47">
        <v>42709203.350000001</v>
      </c>
      <c r="D9" s="110">
        <v>38413093.379999995</v>
      </c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0</v>
      </c>
      <c r="P9" s="49">
        <v>0</v>
      </c>
      <c r="Q9" s="48">
        <v>0</v>
      </c>
      <c r="R9" s="49">
        <v>0</v>
      </c>
      <c r="S9" s="48">
        <v>0</v>
      </c>
      <c r="T9" s="49">
        <v>0</v>
      </c>
      <c r="U9" s="48">
        <v>0</v>
      </c>
      <c r="V9" s="49">
        <v>0</v>
      </c>
      <c r="W9" s="48">
        <v>0</v>
      </c>
      <c r="X9" s="49">
        <v>0</v>
      </c>
      <c r="Y9" s="48">
        <v>0</v>
      </c>
      <c r="Z9" s="49">
        <v>0</v>
      </c>
      <c r="AA9" s="48">
        <v>5806052.5</v>
      </c>
      <c r="AB9" s="49">
        <v>2650946.08</v>
      </c>
      <c r="AC9" s="48">
        <v>0</v>
      </c>
      <c r="AD9" s="49">
        <v>0</v>
      </c>
      <c r="AE9" s="48">
        <v>0</v>
      </c>
      <c r="AF9" s="49">
        <v>0</v>
      </c>
      <c r="AG9" s="48">
        <v>36903150.850000001</v>
      </c>
      <c r="AH9" s="49">
        <v>35762147.299999997</v>
      </c>
      <c r="AI9" s="48">
        <v>0</v>
      </c>
      <c r="AJ9" s="49">
        <v>0</v>
      </c>
      <c r="AK9" s="48">
        <v>0</v>
      </c>
      <c r="AL9" s="49">
        <v>0</v>
      </c>
      <c r="AM9" s="48">
        <v>0</v>
      </c>
      <c r="AN9" s="49">
        <v>0</v>
      </c>
      <c r="AO9" s="48">
        <v>0</v>
      </c>
      <c r="AP9" s="49">
        <v>0</v>
      </c>
      <c r="AQ9" s="48">
        <v>0</v>
      </c>
      <c r="AR9" s="49">
        <v>0</v>
      </c>
      <c r="AS9" s="48">
        <v>0</v>
      </c>
      <c r="AT9" s="49">
        <v>0</v>
      </c>
    </row>
    <row r="10" spans="1:46" x14ac:dyDescent="0.2">
      <c r="A10" s="6">
        <v>1114</v>
      </c>
      <c r="B10" s="7" t="s">
        <v>8</v>
      </c>
      <c r="C10" s="47">
        <v>835448625.63999999</v>
      </c>
      <c r="D10" s="110">
        <v>353851592.13999999</v>
      </c>
      <c r="E10" s="48">
        <v>10202.49</v>
      </c>
      <c r="F10" s="49">
        <v>35750.31</v>
      </c>
      <c r="G10" s="48">
        <v>0</v>
      </c>
      <c r="H10" s="49">
        <v>0</v>
      </c>
      <c r="I10" s="48">
        <v>646482520.75999999</v>
      </c>
      <c r="J10" s="49">
        <v>219464670.75999999</v>
      </c>
      <c r="K10" s="48">
        <v>0</v>
      </c>
      <c r="L10" s="49">
        <v>0</v>
      </c>
      <c r="M10" s="48">
        <v>3054432.53</v>
      </c>
      <c r="N10" s="49">
        <v>6380261.7699999996</v>
      </c>
      <c r="O10" s="48">
        <v>0</v>
      </c>
      <c r="P10" s="49">
        <v>0</v>
      </c>
      <c r="Q10" s="48">
        <v>20866796.309999999</v>
      </c>
      <c r="R10" s="49">
        <v>10041385.449999999</v>
      </c>
      <c r="S10" s="48">
        <v>5305.63</v>
      </c>
      <c r="T10" s="49">
        <v>741747.36</v>
      </c>
      <c r="U10" s="48">
        <v>1148276.08</v>
      </c>
      <c r="V10" s="49">
        <v>710811.41</v>
      </c>
      <c r="W10" s="48">
        <v>51337432.469999999</v>
      </c>
      <c r="X10" s="49">
        <v>39417444.82</v>
      </c>
      <c r="Y10" s="48">
        <v>15399679.58</v>
      </c>
      <c r="Z10" s="49">
        <v>14954109.99</v>
      </c>
      <c r="AA10" s="48">
        <v>0</v>
      </c>
      <c r="AB10" s="49">
        <v>0</v>
      </c>
      <c r="AC10" s="48">
        <v>0</v>
      </c>
      <c r="AD10" s="49">
        <v>0</v>
      </c>
      <c r="AE10" s="48">
        <v>0</v>
      </c>
      <c r="AF10" s="49">
        <v>0</v>
      </c>
      <c r="AG10" s="48">
        <v>0</v>
      </c>
      <c r="AH10" s="49">
        <v>0</v>
      </c>
      <c r="AI10" s="48">
        <v>59962779.049999997</v>
      </c>
      <c r="AJ10" s="49">
        <v>56721675.619999997</v>
      </c>
      <c r="AK10" s="48" t="s">
        <v>454</v>
      </c>
      <c r="AL10" s="49">
        <v>5383734.6500000004</v>
      </c>
      <c r="AM10" s="48">
        <v>0</v>
      </c>
      <c r="AN10" s="49">
        <v>0</v>
      </c>
      <c r="AO10" s="48">
        <v>0</v>
      </c>
      <c r="AP10" s="49">
        <v>0</v>
      </c>
      <c r="AQ10" s="48">
        <v>0</v>
      </c>
      <c r="AR10" s="49">
        <v>0</v>
      </c>
      <c r="AS10" s="48">
        <v>25329655.16</v>
      </c>
      <c r="AT10" s="49">
        <v>0</v>
      </c>
    </row>
    <row r="11" spans="1:46" x14ac:dyDescent="0.2">
      <c r="A11" s="6">
        <v>1115</v>
      </c>
      <c r="B11" s="7" t="s">
        <v>9</v>
      </c>
      <c r="C11" s="47">
        <v>559520330.80000007</v>
      </c>
      <c r="D11" s="110">
        <v>512486194.19999999</v>
      </c>
      <c r="E11" s="48">
        <v>0</v>
      </c>
      <c r="F11" s="49">
        <v>0</v>
      </c>
      <c r="G11" s="48">
        <v>0</v>
      </c>
      <c r="H11" s="49">
        <v>0</v>
      </c>
      <c r="I11" s="48">
        <v>547552423.58000004</v>
      </c>
      <c r="J11" s="49">
        <v>506367899.88</v>
      </c>
      <c r="K11" s="48">
        <v>0</v>
      </c>
      <c r="L11" s="49">
        <v>0</v>
      </c>
      <c r="M11" s="48">
        <v>0</v>
      </c>
      <c r="N11" s="49">
        <v>0</v>
      </c>
      <c r="O11" s="48">
        <v>0</v>
      </c>
      <c r="P11" s="49">
        <v>0</v>
      </c>
      <c r="Q11" s="48">
        <v>0</v>
      </c>
      <c r="R11" s="49">
        <v>0</v>
      </c>
      <c r="S11" s="48">
        <v>0</v>
      </c>
      <c r="T11" s="49">
        <v>0</v>
      </c>
      <c r="U11" s="48">
        <v>0</v>
      </c>
      <c r="V11" s="49">
        <v>0</v>
      </c>
      <c r="W11" s="48">
        <v>0</v>
      </c>
      <c r="X11" s="49">
        <v>0</v>
      </c>
      <c r="Y11" s="48">
        <v>0</v>
      </c>
      <c r="Z11" s="49">
        <v>0</v>
      </c>
      <c r="AA11" s="48">
        <v>0</v>
      </c>
      <c r="AB11" s="49">
        <v>0</v>
      </c>
      <c r="AC11" s="48">
        <v>0</v>
      </c>
      <c r="AD11" s="49">
        <v>0</v>
      </c>
      <c r="AE11" s="48">
        <v>0</v>
      </c>
      <c r="AF11" s="49">
        <v>0</v>
      </c>
      <c r="AG11" s="48">
        <v>0</v>
      </c>
      <c r="AH11" s="49">
        <v>0</v>
      </c>
      <c r="AI11" s="48">
        <v>0</v>
      </c>
      <c r="AJ11" s="49">
        <v>0</v>
      </c>
      <c r="AK11" s="48">
        <v>0</v>
      </c>
      <c r="AL11" s="49">
        <v>0</v>
      </c>
      <c r="AM11" s="48">
        <v>11967907.220000001</v>
      </c>
      <c r="AN11" s="49">
        <v>6118294.3200000003</v>
      </c>
      <c r="AO11" s="48">
        <v>0</v>
      </c>
      <c r="AP11" s="49">
        <v>0</v>
      </c>
      <c r="AQ11" s="48">
        <v>0</v>
      </c>
      <c r="AR11" s="49">
        <v>0</v>
      </c>
      <c r="AS11" s="48">
        <v>0</v>
      </c>
      <c r="AT11" s="49">
        <v>0</v>
      </c>
    </row>
    <row r="12" spans="1:46" x14ac:dyDescent="0.2">
      <c r="A12" s="6">
        <v>1116</v>
      </c>
      <c r="B12" s="7" t="s">
        <v>10</v>
      </c>
      <c r="C12" s="47">
        <v>106620</v>
      </c>
      <c r="D12" s="110">
        <v>106620</v>
      </c>
      <c r="E12" s="48">
        <v>0</v>
      </c>
      <c r="F12" s="49">
        <v>0</v>
      </c>
      <c r="G12" s="48">
        <v>13226</v>
      </c>
      <c r="H12" s="49">
        <v>13226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0</v>
      </c>
      <c r="V12" s="49">
        <v>0</v>
      </c>
      <c r="W12" s="48">
        <v>0</v>
      </c>
      <c r="X12" s="49">
        <v>0</v>
      </c>
      <c r="Y12" s="48">
        <v>0</v>
      </c>
      <c r="Z12" s="49">
        <v>0</v>
      </c>
      <c r="AA12" s="48">
        <v>0</v>
      </c>
      <c r="AB12" s="49">
        <v>0</v>
      </c>
      <c r="AC12" s="48">
        <v>93394</v>
      </c>
      <c r="AD12" s="49">
        <v>93394</v>
      </c>
      <c r="AE12" s="48">
        <v>0</v>
      </c>
      <c r="AF12" s="49">
        <v>0</v>
      </c>
      <c r="AG12" s="48">
        <v>0</v>
      </c>
      <c r="AH12" s="49">
        <v>0</v>
      </c>
      <c r="AI12" s="48">
        <v>0</v>
      </c>
      <c r="AJ12" s="49">
        <v>0</v>
      </c>
      <c r="AK12" s="48">
        <v>0</v>
      </c>
      <c r="AL12" s="49">
        <v>0</v>
      </c>
      <c r="AM12" s="48">
        <v>0</v>
      </c>
      <c r="AN12" s="49">
        <v>0</v>
      </c>
      <c r="AO12" s="48">
        <v>0</v>
      </c>
      <c r="AP12" s="49">
        <v>0</v>
      </c>
      <c r="AQ12" s="48">
        <v>0</v>
      </c>
      <c r="AR12" s="49">
        <v>0</v>
      </c>
      <c r="AS12" s="48">
        <v>0</v>
      </c>
      <c r="AT12" s="49">
        <v>0</v>
      </c>
    </row>
    <row r="13" spans="1:46" x14ac:dyDescent="0.2">
      <c r="A13" s="6">
        <v>1119</v>
      </c>
      <c r="B13" s="7" t="s">
        <v>11</v>
      </c>
      <c r="C13" s="47">
        <v>296181.7</v>
      </c>
      <c r="D13" s="110">
        <v>296181.7</v>
      </c>
      <c r="E13" s="48">
        <v>0</v>
      </c>
      <c r="F13" s="49">
        <v>0</v>
      </c>
      <c r="G13" s="48">
        <v>0</v>
      </c>
      <c r="H13" s="49">
        <v>0</v>
      </c>
      <c r="I13" s="48">
        <v>296181.7</v>
      </c>
      <c r="J13" s="49">
        <v>296181.7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49">
        <v>0</v>
      </c>
      <c r="Q13" s="48">
        <v>0</v>
      </c>
      <c r="R13" s="49">
        <v>0</v>
      </c>
      <c r="S13" s="48">
        <v>0</v>
      </c>
      <c r="T13" s="49">
        <v>0</v>
      </c>
      <c r="U13" s="48">
        <v>0</v>
      </c>
      <c r="V13" s="49">
        <v>0</v>
      </c>
      <c r="W13" s="48">
        <v>0</v>
      </c>
      <c r="X13" s="49">
        <v>0</v>
      </c>
      <c r="Y13" s="48">
        <v>0</v>
      </c>
      <c r="Z13" s="49">
        <v>0</v>
      </c>
      <c r="AA13" s="48">
        <v>0</v>
      </c>
      <c r="AB13" s="49">
        <v>0</v>
      </c>
      <c r="AC13" s="48">
        <v>0</v>
      </c>
      <c r="AD13" s="49">
        <v>0</v>
      </c>
      <c r="AE13" s="48">
        <v>0</v>
      </c>
      <c r="AF13" s="49">
        <v>0</v>
      </c>
      <c r="AG13" s="48">
        <v>0</v>
      </c>
      <c r="AH13" s="49">
        <v>0</v>
      </c>
      <c r="AI13" s="48">
        <v>0</v>
      </c>
      <c r="AJ13" s="49">
        <v>0</v>
      </c>
      <c r="AK13" s="48">
        <v>0</v>
      </c>
      <c r="AL13" s="49">
        <v>0</v>
      </c>
      <c r="AM13" s="48">
        <v>0</v>
      </c>
      <c r="AN13" s="49">
        <v>0</v>
      </c>
      <c r="AO13" s="48">
        <v>0</v>
      </c>
      <c r="AP13" s="49">
        <v>0</v>
      </c>
      <c r="AQ13" s="48">
        <v>0</v>
      </c>
      <c r="AR13" s="49">
        <v>0</v>
      </c>
      <c r="AS13" s="48">
        <v>0</v>
      </c>
      <c r="AT13" s="49">
        <v>0</v>
      </c>
    </row>
    <row r="14" spans="1:46" x14ac:dyDescent="0.2">
      <c r="A14" s="6">
        <v>1120</v>
      </c>
      <c r="B14" s="7" t="s">
        <v>12</v>
      </c>
      <c r="C14" s="47">
        <v>1518004916.7900004</v>
      </c>
      <c r="D14" s="110">
        <v>1344721346.5000002</v>
      </c>
      <c r="E14" s="48">
        <v>30486.639999999999</v>
      </c>
      <c r="F14" s="49">
        <v>46868.509999999995</v>
      </c>
      <c r="G14" s="48">
        <v>440890.13</v>
      </c>
      <c r="H14" s="49">
        <v>230483.42</v>
      </c>
      <c r="I14" s="48">
        <v>1320059395.4300001</v>
      </c>
      <c r="J14" s="49">
        <v>1224453150.1500001</v>
      </c>
      <c r="K14" s="48">
        <v>-0.02</v>
      </c>
      <c r="L14" s="49">
        <v>12592</v>
      </c>
      <c r="M14" s="48">
        <v>37068.5</v>
      </c>
      <c r="N14" s="49">
        <v>48373.5</v>
      </c>
      <c r="O14" s="48">
        <v>100</v>
      </c>
      <c r="P14" s="49">
        <v>100</v>
      </c>
      <c r="Q14" s="48">
        <v>24179601.300000001</v>
      </c>
      <c r="R14" s="49">
        <v>897403.91</v>
      </c>
      <c r="S14" s="48">
        <v>4763829</v>
      </c>
      <c r="T14" s="49">
        <v>3881895.52</v>
      </c>
      <c r="U14" s="48">
        <v>0</v>
      </c>
      <c r="V14" s="49">
        <v>448.08</v>
      </c>
      <c r="W14" s="48">
        <v>23009.439999999999</v>
      </c>
      <c r="X14" s="49">
        <v>36168.11</v>
      </c>
      <c r="Y14" s="48">
        <v>15010.21</v>
      </c>
      <c r="Z14" s="49">
        <v>8187.27</v>
      </c>
      <c r="AA14" s="48">
        <v>9364.7099999999991</v>
      </c>
      <c r="AB14" s="49">
        <v>2125</v>
      </c>
      <c r="AC14" s="48">
        <v>0</v>
      </c>
      <c r="AD14" s="49">
        <v>1595.7</v>
      </c>
      <c r="AE14" s="48">
        <v>185660.48</v>
      </c>
      <c r="AF14" s="49">
        <v>11265.17</v>
      </c>
      <c r="AG14" s="48">
        <v>799674.92</v>
      </c>
      <c r="AH14" s="49">
        <v>479790.4</v>
      </c>
      <c r="AI14" s="48">
        <v>5385066.8099999996</v>
      </c>
      <c r="AJ14" s="49">
        <v>2377344.4700000002</v>
      </c>
      <c r="AK14" s="48" t="s">
        <v>455</v>
      </c>
      <c r="AL14" s="49">
        <v>1119736.1099999999</v>
      </c>
      <c r="AM14" s="48">
        <v>153873609.16999999</v>
      </c>
      <c r="AN14" s="49">
        <v>102349243.65000001</v>
      </c>
      <c r="AO14" s="48">
        <v>6324143.8799999999</v>
      </c>
      <c r="AP14" s="49">
        <v>8764575.5299999993</v>
      </c>
      <c r="AQ14" s="48">
        <v>0</v>
      </c>
      <c r="AR14" s="49">
        <v>0</v>
      </c>
      <c r="AS14" s="48">
        <v>0</v>
      </c>
      <c r="AT14" s="49">
        <v>0</v>
      </c>
    </row>
    <row r="15" spans="1:46" x14ac:dyDescent="0.2">
      <c r="A15" s="6">
        <v>1121</v>
      </c>
      <c r="B15" s="7" t="s">
        <v>13</v>
      </c>
      <c r="C15" s="47">
        <v>-1416</v>
      </c>
      <c r="D15" s="110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0</v>
      </c>
      <c r="N15" s="49">
        <v>0</v>
      </c>
      <c r="O15" s="48">
        <v>0</v>
      </c>
      <c r="P15" s="49">
        <v>0</v>
      </c>
      <c r="Q15" s="48">
        <v>0</v>
      </c>
      <c r="R15" s="49">
        <v>0</v>
      </c>
      <c r="S15" s="48">
        <v>0</v>
      </c>
      <c r="T15" s="49">
        <v>0</v>
      </c>
      <c r="U15" s="48">
        <v>0</v>
      </c>
      <c r="V15" s="49">
        <v>0</v>
      </c>
      <c r="W15" s="48">
        <v>0</v>
      </c>
      <c r="X15" s="49">
        <v>0</v>
      </c>
      <c r="Y15" s="48">
        <v>0</v>
      </c>
      <c r="Z15" s="49">
        <v>0</v>
      </c>
      <c r="AA15" s="48">
        <v>0</v>
      </c>
      <c r="AB15" s="49">
        <v>0</v>
      </c>
      <c r="AC15" s="48">
        <v>0</v>
      </c>
      <c r="AD15" s="49">
        <v>0</v>
      </c>
      <c r="AE15" s="48">
        <v>0</v>
      </c>
      <c r="AF15" s="49">
        <v>0</v>
      </c>
      <c r="AG15" s="48">
        <v>0</v>
      </c>
      <c r="AH15" s="49">
        <v>0</v>
      </c>
      <c r="AI15" s="48">
        <v>0</v>
      </c>
      <c r="AJ15" s="49">
        <v>0</v>
      </c>
      <c r="AK15" s="48">
        <v>0</v>
      </c>
      <c r="AL15" s="49">
        <v>0</v>
      </c>
      <c r="AM15" s="48">
        <v>0</v>
      </c>
      <c r="AN15" s="49">
        <v>0</v>
      </c>
      <c r="AO15" s="48">
        <v>0</v>
      </c>
      <c r="AP15" s="49">
        <v>0</v>
      </c>
      <c r="AQ15" s="48">
        <v>-1416</v>
      </c>
      <c r="AR15" s="49">
        <v>0</v>
      </c>
      <c r="AS15" s="48">
        <v>0</v>
      </c>
      <c r="AT15" s="49">
        <v>0</v>
      </c>
    </row>
    <row r="16" spans="1:46" x14ac:dyDescent="0.2">
      <c r="A16" s="6">
        <v>1122</v>
      </c>
      <c r="B16" s="7" t="s">
        <v>14</v>
      </c>
      <c r="C16" s="47">
        <v>909989254.80000007</v>
      </c>
      <c r="D16" s="110">
        <v>795021941.48000002</v>
      </c>
      <c r="E16" s="48">
        <v>5950.71</v>
      </c>
      <c r="F16" s="49">
        <v>17340.849999999999</v>
      </c>
      <c r="G16" s="48">
        <v>0</v>
      </c>
      <c r="H16" s="49">
        <v>0</v>
      </c>
      <c r="I16" s="48">
        <v>838190573.44000006</v>
      </c>
      <c r="J16" s="49">
        <v>744828606.53999996</v>
      </c>
      <c r="K16" s="48">
        <v>-0.02</v>
      </c>
      <c r="L16" s="49">
        <v>0</v>
      </c>
      <c r="M16" s="48">
        <v>0</v>
      </c>
      <c r="N16" s="49">
        <v>0</v>
      </c>
      <c r="O16" s="48">
        <v>0</v>
      </c>
      <c r="P16" s="49">
        <v>0</v>
      </c>
      <c r="Q16" s="48">
        <v>20162458</v>
      </c>
      <c r="R16" s="49">
        <v>91945</v>
      </c>
      <c r="S16" s="48">
        <v>203083.69</v>
      </c>
      <c r="T16" s="49">
        <v>400985.45</v>
      </c>
      <c r="U16" s="48">
        <v>0</v>
      </c>
      <c r="V16" s="49">
        <v>0</v>
      </c>
      <c r="W16" s="48">
        <v>15547.98</v>
      </c>
      <c r="X16" s="49">
        <v>18705.650000000001</v>
      </c>
      <c r="Y16" s="48">
        <v>0</v>
      </c>
      <c r="Z16" s="49">
        <v>0</v>
      </c>
      <c r="AA16" s="48">
        <v>0</v>
      </c>
      <c r="AB16" s="49">
        <v>0</v>
      </c>
      <c r="AC16" s="48">
        <v>0</v>
      </c>
      <c r="AD16" s="49">
        <v>0</v>
      </c>
      <c r="AE16" s="48">
        <v>0</v>
      </c>
      <c r="AF16" s="49">
        <v>0</v>
      </c>
      <c r="AG16" s="48">
        <v>595012.65</v>
      </c>
      <c r="AH16" s="49">
        <v>233426.41</v>
      </c>
      <c r="AI16" s="48">
        <v>0</v>
      </c>
      <c r="AJ16" s="49">
        <v>0</v>
      </c>
      <c r="AK16" s="48">
        <v>0</v>
      </c>
      <c r="AL16" s="49">
        <v>0</v>
      </c>
      <c r="AM16" s="48">
        <v>50564782.039999999</v>
      </c>
      <c r="AN16" s="49">
        <v>45986688.75</v>
      </c>
      <c r="AO16" s="48">
        <v>251846.31</v>
      </c>
      <c r="AP16" s="49">
        <v>3444242.83</v>
      </c>
      <c r="AQ16" s="48">
        <v>0</v>
      </c>
      <c r="AR16" s="49">
        <v>0</v>
      </c>
      <c r="AS16" s="48">
        <v>0</v>
      </c>
      <c r="AT16" s="49">
        <v>0</v>
      </c>
    </row>
    <row r="17" spans="1:46" x14ac:dyDescent="0.2">
      <c r="A17" s="6">
        <v>1123</v>
      </c>
      <c r="B17" s="7" t="s">
        <v>15</v>
      </c>
      <c r="C17" s="47">
        <v>143023245.79000002</v>
      </c>
      <c r="D17" s="110">
        <v>113723398.79999998</v>
      </c>
      <c r="E17" s="48">
        <v>24535.93</v>
      </c>
      <c r="F17" s="49">
        <v>29527.66</v>
      </c>
      <c r="G17" s="48">
        <v>440890.13</v>
      </c>
      <c r="H17" s="49">
        <v>230483.42</v>
      </c>
      <c r="I17" s="48">
        <v>83932594.650000006</v>
      </c>
      <c r="J17" s="49">
        <v>90228122.079999998</v>
      </c>
      <c r="K17" s="48">
        <v>0</v>
      </c>
      <c r="L17" s="49">
        <v>0</v>
      </c>
      <c r="M17" s="48">
        <v>37068.5</v>
      </c>
      <c r="N17" s="49">
        <v>48373.5</v>
      </c>
      <c r="O17" s="48">
        <v>100</v>
      </c>
      <c r="P17" s="49">
        <v>100</v>
      </c>
      <c r="Q17" s="48">
        <v>4012555.94</v>
      </c>
      <c r="R17" s="49">
        <v>792458.91</v>
      </c>
      <c r="S17" s="48">
        <v>447421.1</v>
      </c>
      <c r="T17" s="49">
        <v>81872.75</v>
      </c>
      <c r="U17" s="48">
        <v>0</v>
      </c>
      <c r="V17" s="49">
        <v>448.08</v>
      </c>
      <c r="W17" s="48">
        <v>4865.1400000000003</v>
      </c>
      <c r="X17" s="49">
        <v>4866.1400000000003</v>
      </c>
      <c r="Y17" s="48">
        <v>10010.209999999999</v>
      </c>
      <c r="Z17" s="49">
        <v>3187.27</v>
      </c>
      <c r="AA17" s="48">
        <v>0</v>
      </c>
      <c r="AB17" s="49">
        <v>0</v>
      </c>
      <c r="AC17" s="48">
        <v>0</v>
      </c>
      <c r="AD17" s="49">
        <v>1425</v>
      </c>
      <c r="AE17" s="48">
        <v>185660.48</v>
      </c>
      <c r="AF17" s="49">
        <v>11265.17</v>
      </c>
      <c r="AG17" s="48">
        <v>204662.27</v>
      </c>
      <c r="AH17" s="49">
        <v>246363.99</v>
      </c>
      <c r="AI17" s="48">
        <v>5385066.8099999996</v>
      </c>
      <c r="AJ17" s="49">
        <v>2377344.4700000002</v>
      </c>
      <c r="AK17" s="48" t="s">
        <v>456</v>
      </c>
      <c r="AL17" s="49">
        <v>476368.75</v>
      </c>
      <c r="AM17" s="48">
        <v>47860157.700000003</v>
      </c>
      <c r="AN17" s="49">
        <v>18047444.949999999</v>
      </c>
      <c r="AO17" s="48">
        <v>1288.18</v>
      </c>
      <c r="AP17" s="49">
        <v>1011</v>
      </c>
      <c r="AQ17" s="48">
        <v>0</v>
      </c>
      <c r="AR17" s="49">
        <v>1142735.6599999999</v>
      </c>
      <c r="AS17" s="48">
        <v>0</v>
      </c>
      <c r="AT17" s="49">
        <v>0</v>
      </c>
    </row>
    <row r="18" spans="1:46" x14ac:dyDescent="0.2">
      <c r="A18" s="6">
        <v>1124</v>
      </c>
      <c r="B18" s="7" t="s">
        <v>16</v>
      </c>
      <c r="C18" s="47">
        <v>5517557.9699999997</v>
      </c>
      <c r="D18" s="110">
        <v>4057763.6999999997</v>
      </c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12592</v>
      </c>
      <c r="M18" s="48">
        <v>0</v>
      </c>
      <c r="N18" s="49">
        <v>0</v>
      </c>
      <c r="O18" s="48">
        <v>0</v>
      </c>
      <c r="P18" s="49">
        <v>0</v>
      </c>
      <c r="Q18" s="48">
        <v>0</v>
      </c>
      <c r="R18" s="49">
        <v>0</v>
      </c>
      <c r="S18" s="48">
        <v>4113324.21</v>
      </c>
      <c r="T18" s="49">
        <v>3399037.32</v>
      </c>
      <c r="U18" s="48">
        <v>0</v>
      </c>
      <c r="V18" s="49">
        <v>0</v>
      </c>
      <c r="W18" s="48">
        <v>2596.3200000000002</v>
      </c>
      <c r="X18" s="49">
        <v>2596.3200000000002</v>
      </c>
      <c r="Y18" s="48">
        <v>0</v>
      </c>
      <c r="Z18" s="49">
        <v>0</v>
      </c>
      <c r="AA18" s="48">
        <v>0</v>
      </c>
      <c r="AB18" s="49">
        <v>0</v>
      </c>
      <c r="AC18" s="48">
        <v>0</v>
      </c>
      <c r="AD18" s="49">
        <v>170.7</v>
      </c>
      <c r="AE18" s="48">
        <v>0</v>
      </c>
      <c r="AF18" s="49">
        <v>0</v>
      </c>
      <c r="AG18" s="48">
        <v>0</v>
      </c>
      <c r="AH18" s="49">
        <v>0</v>
      </c>
      <c r="AI18" s="48">
        <v>0</v>
      </c>
      <c r="AJ18" s="49">
        <v>0</v>
      </c>
      <c r="AK18" s="48" t="s">
        <v>457</v>
      </c>
      <c r="AL18" s="49">
        <v>643367.36</v>
      </c>
      <c r="AM18" s="48">
        <v>0</v>
      </c>
      <c r="AN18" s="49">
        <v>0</v>
      </c>
      <c r="AO18" s="48">
        <v>0</v>
      </c>
      <c r="AP18" s="49">
        <v>0</v>
      </c>
      <c r="AQ18" s="48">
        <v>0</v>
      </c>
      <c r="AR18" s="49">
        <v>0</v>
      </c>
      <c r="AS18" s="48">
        <v>0</v>
      </c>
      <c r="AT18" s="49">
        <v>0</v>
      </c>
    </row>
    <row r="19" spans="1:46" x14ac:dyDescent="0.2">
      <c r="A19" s="6">
        <v>1125</v>
      </c>
      <c r="B19" s="7" t="s">
        <v>185</v>
      </c>
      <c r="C19" s="47">
        <v>18952.07</v>
      </c>
      <c r="D19" s="110">
        <v>30125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4587.3599999999997</v>
      </c>
      <c r="R19" s="49">
        <v>13000</v>
      </c>
      <c r="S19" s="48">
        <v>0</v>
      </c>
      <c r="T19" s="49">
        <v>0</v>
      </c>
      <c r="U19" s="48">
        <v>0</v>
      </c>
      <c r="V19" s="49">
        <v>0</v>
      </c>
      <c r="W19" s="48">
        <v>0</v>
      </c>
      <c r="X19" s="49">
        <v>10000</v>
      </c>
      <c r="Y19" s="48">
        <v>5000</v>
      </c>
      <c r="Z19" s="49">
        <v>5000</v>
      </c>
      <c r="AA19" s="48">
        <v>9364.7099999999991</v>
      </c>
      <c r="AB19" s="49">
        <v>2125</v>
      </c>
      <c r="AC19" s="48">
        <v>0</v>
      </c>
      <c r="AD19" s="49">
        <v>0</v>
      </c>
      <c r="AE19" s="48">
        <v>0</v>
      </c>
      <c r="AF19" s="49">
        <v>0</v>
      </c>
      <c r="AG19" s="48">
        <v>0</v>
      </c>
      <c r="AH19" s="49">
        <v>0</v>
      </c>
      <c r="AI19" s="48">
        <v>0</v>
      </c>
      <c r="AJ19" s="49">
        <v>0</v>
      </c>
      <c r="AK19" s="48">
        <v>0</v>
      </c>
      <c r="AL19" s="49">
        <v>0</v>
      </c>
      <c r="AM19" s="48">
        <v>0</v>
      </c>
      <c r="AN19" s="49">
        <v>0</v>
      </c>
      <c r="AO19" s="48">
        <v>0</v>
      </c>
      <c r="AP19" s="49">
        <v>0</v>
      </c>
      <c r="AQ19" s="48">
        <v>0</v>
      </c>
      <c r="AR19" s="49">
        <v>0</v>
      </c>
      <c r="AS19" s="48">
        <v>0</v>
      </c>
      <c r="AT19" s="49">
        <v>0</v>
      </c>
    </row>
    <row r="20" spans="1:46" x14ac:dyDescent="0.2">
      <c r="A20" s="6">
        <v>1126</v>
      </c>
      <c r="B20" s="7" t="s">
        <v>17</v>
      </c>
      <c r="C20" s="47">
        <v>0</v>
      </c>
      <c r="D20" s="110">
        <v>0</v>
      </c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0</v>
      </c>
      <c r="P20" s="49">
        <v>0</v>
      </c>
      <c r="Q20" s="48">
        <v>0</v>
      </c>
      <c r="R20" s="49">
        <v>0</v>
      </c>
      <c r="S20" s="48">
        <v>0</v>
      </c>
      <c r="T20" s="49">
        <v>0</v>
      </c>
      <c r="U20" s="48">
        <v>0</v>
      </c>
      <c r="V20" s="49">
        <v>0</v>
      </c>
      <c r="W20" s="48">
        <v>0</v>
      </c>
      <c r="X20" s="49">
        <v>0</v>
      </c>
      <c r="Y20" s="48">
        <v>0</v>
      </c>
      <c r="Z20" s="49">
        <v>0</v>
      </c>
      <c r="AA20" s="48">
        <v>0</v>
      </c>
      <c r="AB20" s="49">
        <v>0</v>
      </c>
      <c r="AC20" s="48">
        <v>0</v>
      </c>
      <c r="AD20" s="49">
        <v>0</v>
      </c>
      <c r="AE20" s="48">
        <v>0</v>
      </c>
      <c r="AF20" s="49">
        <v>0</v>
      </c>
      <c r="AG20" s="48">
        <v>0</v>
      </c>
      <c r="AH20" s="49">
        <v>0</v>
      </c>
      <c r="AI20" s="48">
        <v>0</v>
      </c>
      <c r="AJ20" s="49">
        <v>0</v>
      </c>
      <c r="AK20" s="48">
        <v>0</v>
      </c>
      <c r="AL20" s="49">
        <v>0</v>
      </c>
      <c r="AM20" s="48">
        <v>0</v>
      </c>
      <c r="AN20" s="49">
        <v>0</v>
      </c>
      <c r="AO20" s="48">
        <v>0</v>
      </c>
      <c r="AP20" s="49">
        <v>0</v>
      </c>
      <c r="AQ20" s="48">
        <v>0</v>
      </c>
      <c r="AR20" s="49">
        <v>0</v>
      </c>
      <c r="AS20" s="48">
        <v>0</v>
      </c>
      <c r="AT20" s="49">
        <v>0</v>
      </c>
    </row>
    <row r="21" spans="1:46" x14ac:dyDescent="0.2">
      <c r="A21" s="6">
        <v>1129</v>
      </c>
      <c r="B21" s="7" t="s">
        <v>18</v>
      </c>
      <c r="C21" s="47">
        <v>459455906.15999997</v>
      </c>
      <c r="D21" s="110">
        <v>433030853.17999995</v>
      </c>
      <c r="E21" s="48">
        <v>0</v>
      </c>
      <c r="F21" s="49">
        <v>0</v>
      </c>
      <c r="G21" s="48">
        <v>0</v>
      </c>
      <c r="H21" s="49">
        <v>0</v>
      </c>
      <c r="I21" s="48">
        <v>397936227.33999997</v>
      </c>
      <c r="J21" s="49">
        <v>389396421.52999997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0</v>
      </c>
      <c r="T21" s="49">
        <v>0</v>
      </c>
      <c r="U21" s="48">
        <v>0</v>
      </c>
      <c r="V21" s="49">
        <v>0</v>
      </c>
      <c r="W21" s="48">
        <v>0</v>
      </c>
      <c r="X21" s="49">
        <v>0</v>
      </c>
      <c r="Y21" s="48">
        <v>0</v>
      </c>
      <c r="Z21" s="49">
        <v>0</v>
      </c>
      <c r="AA21" s="48">
        <v>0</v>
      </c>
      <c r="AB21" s="49">
        <v>0</v>
      </c>
      <c r="AC21" s="48">
        <v>0</v>
      </c>
      <c r="AD21" s="49">
        <v>0</v>
      </c>
      <c r="AE21" s="48">
        <v>0</v>
      </c>
      <c r="AF21" s="49">
        <v>0</v>
      </c>
      <c r="AG21" s="48">
        <v>0</v>
      </c>
      <c r="AH21" s="49">
        <v>0</v>
      </c>
      <c r="AI21" s="48">
        <v>0</v>
      </c>
      <c r="AJ21" s="49">
        <v>0</v>
      </c>
      <c r="AK21" s="48">
        <v>0</v>
      </c>
      <c r="AL21" s="49">
        <v>0</v>
      </c>
      <c r="AM21" s="48">
        <v>55448669.43</v>
      </c>
      <c r="AN21" s="49">
        <v>38315109.950000003</v>
      </c>
      <c r="AO21" s="48">
        <v>6071009.3899999997</v>
      </c>
      <c r="AP21" s="49">
        <v>5319321.7</v>
      </c>
      <c r="AQ21" s="48">
        <v>0</v>
      </c>
      <c r="AR21" s="49">
        <v>0</v>
      </c>
      <c r="AS21" s="48">
        <v>0</v>
      </c>
      <c r="AT21" s="49">
        <v>0</v>
      </c>
    </row>
    <row r="22" spans="1:46" x14ac:dyDescent="0.2">
      <c r="A22" s="6">
        <v>1130</v>
      </c>
      <c r="B22" s="7" t="s">
        <v>19</v>
      </c>
      <c r="C22" s="47">
        <v>127995588.03</v>
      </c>
      <c r="D22" s="110">
        <v>127173546.52999999</v>
      </c>
      <c r="E22" s="48">
        <v>0</v>
      </c>
      <c r="F22" s="49">
        <v>0</v>
      </c>
      <c r="G22" s="48">
        <v>0</v>
      </c>
      <c r="H22" s="49">
        <v>0</v>
      </c>
      <c r="I22" s="48">
        <v>82168998.159999996</v>
      </c>
      <c r="J22" s="49">
        <v>76540094.280000001</v>
      </c>
      <c r="K22" s="48">
        <v>0</v>
      </c>
      <c r="L22" s="49">
        <v>0</v>
      </c>
      <c r="M22" s="48">
        <v>0</v>
      </c>
      <c r="N22" s="49">
        <v>0</v>
      </c>
      <c r="O22" s="48">
        <v>0</v>
      </c>
      <c r="P22" s="49">
        <v>0</v>
      </c>
      <c r="Q22" s="48">
        <v>162282</v>
      </c>
      <c r="R22" s="49">
        <v>162282</v>
      </c>
      <c r="S22" s="48">
        <v>589945.46</v>
      </c>
      <c r="T22" s="49">
        <v>184307.55</v>
      </c>
      <c r="U22" s="48">
        <v>0</v>
      </c>
      <c r="V22" s="49">
        <v>0</v>
      </c>
      <c r="W22" s="48">
        <v>15238710.07</v>
      </c>
      <c r="X22" s="49">
        <v>15488403.289999999</v>
      </c>
      <c r="Y22" s="48">
        <v>0</v>
      </c>
      <c r="Z22" s="49">
        <v>0</v>
      </c>
      <c r="AA22" s="48">
        <v>897.1</v>
      </c>
      <c r="AB22" s="49">
        <v>3302.85</v>
      </c>
      <c r="AC22" s="48">
        <v>16257453.390000001</v>
      </c>
      <c r="AD22" s="49">
        <v>21913336.609999999</v>
      </c>
      <c r="AE22" s="48">
        <v>85743.43</v>
      </c>
      <c r="AF22" s="49">
        <v>64747.49</v>
      </c>
      <c r="AG22" s="48">
        <v>0</v>
      </c>
      <c r="AH22" s="49">
        <v>0</v>
      </c>
      <c r="AI22" s="48">
        <v>5816277.7300000004</v>
      </c>
      <c r="AJ22" s="49">
        <v>7457079.7199999997</v>
      </c>
      <c r="AK22" s="48">
        <v>0</v>
      </c>
      <c r="AL22" s="49">
        <v>0</v>
      </c>
      <c r="AM22" s="48">
        <v>7675280.6900000004</v>
      </c>
      <c r="AN22" s="49">
        <v>5359992.74</v>
      </c>
      <c r="AO22" s="48">
        <v>0</v>
      </c>
      <c r="AP22" s="49">
        <v>0</v>
      </c>
      <c r="AQ22" s="48">
        <v>0</v>
      </c>
      <c r="AR22" s="49">
        <v>0</v>
      </c>
      <c r="AS22" s="48">
        <v>0</v>
      </c>
      <c r="AT22" s="49">
        <v>0</v>
      </c>
    </row>
    <row r="23" spans="1:46" x14ac:dyDescent="0.2">
      <c r="A23" s="6">
        <v>1131</v>
      </c>
      <c r="B23" s="7" t="s">
        <v>20</v>
      </c>
      <c r="C23" s="47">
        <v>48945218.420000002</v>
      </c>
      <c r="D23" s="110">
        <v>44041500.000000007</v>
      </c>
      <c r="E23" s="48">
        <v>0</v>
      </c>
      <c r="F23" s="49">
        <v>0</v>
      </c>
      <c r="G23" s="48">
        <v>0</v>
      </c>
      <c r="H23" s="49">
        <v>0</v>
      </c>
      <c r="I23" s="48">
        <v>32868537.469999999</v>
      </c>
      <c r="J23" s="49">
        <v>28141759.670000002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49">
        <v>0</v>
      </c>
      <c r="Q23" s="48">
        <v>162282</v>
      </c>
      <c r="R23" s="49">
        <v>162282</v>
      </c>
      <c r="S23" s="48">
        <v>589945.46</v>
      </c>
      <c r="T23" s="49">
        <v>184307.55</v>
      </c>
      <c r="U23" s="48">
        <v>0</v>
      </c>
      <c r="V23" s="49">
        <v>0</v>
      </c>
      <c r="W23" s="48">
        <v>15238710.060000001</v>
      </c>
      <c r="X23" s="49">
        <v>15488403.289999999</v>
      </c>
      <c r="Y23" s="48">
        <v>0</v>
      </c>
      <c r="Z23" s="49">
        <v>0</v>
      </c>
      <c r="AA23" s="48">
        <v>0</v>
      </c>
      <c r="AB23" s="49">
        <v>0</v>
      </c>
      <c r="AC23" s="48">
        <v>0</v>
      </c>
      <c r="AD23" s="49">
        <v>0</v>
      </c>
      <c r="AE23" s="48">
        <v>85743.43</v>
      </c>
      <c r="AF23" s="49">
        <v>64747.49</v>
      </c>
      <c r="AG23" s="48">
        <v>0</v>
      </c>
      <c r="AH23" s="49">
        <v>0</v>
      </c>
      <c r="AI23" s="48">
        <v>0</v>
      </c>
      <c r="AJ23" s="49">
        <v>0</v>
      </c>
      <c r="AK23" s="48">
        <v>0</v>
      </c>
      <c r="AL23" s="49">
        <v>0</v>
      </c>
      <c r="AM23" s="48">
        <v>0</v>
      </c>
      <c r="AN23" s="49">
        <v>0</v>
      </c>
      <c r="AO23" s="48">
        <v>0</v>
      </c>
      <c r="AP23" s="49">
        <v>0</v>
      </c>
      <c r="AQ23" s="48">
        <v>0</v>
      </c>
      <c r="AR23" s="49">
        <v>0</v>
      </c>
      <c r="AS23" s="48">
        <v>0</v>
      </c>
      <c r="AT23" s="49">
        <v>0</v>
      </c>
    </row>
    <row r="24" spans="1:46" x14ac:dyDescent="0.2">
      <c r="A24" s="6">
        <v>1132</v>
      </c>
      <c r="B24" s="7" t="s">
        <v>21</v>
      </c>
      <c r="C24" s="47">
        <v>0</v>
      </c>
      <c r="D24" s="110">
        <v>0</v>
      </c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0</v>
      </c>
      <c r="S24" s="48">
        <v>0</v>
      </c>
      <c r="T24" s="49">
        <v>0</v>
      </c>
      <c r="U24" s="48">
        <v>0</v>
      </c>
      <c r="V24" s="49">
        <v>0</v>
      </c>
      <c r="W24" s="48">
        <v>0</v>
      </c>
      <c r="X24" s="49">
        <v>0</v>
      </c>
      <c r="Y24" s="48">
        <v>0</v>
      </c>
      <c r="Z24" s="49">
        <v>0</v>
      </c>
      <c r="AA24" s="48">
        <v>0</v>
      </c>
      <c r="AB24" s="49">
        <v>0</v>
      </c>
      <c r="AC24" s="48">
        <v>0</v>
      </c>
      <c r="AD24" s="49">
        <v>0</v>
      </c>
      <c r="AE24" s="48">
        <v>0</v>
      </c>
      <c r="AF24" s="49">
        <v>0</v>
      </c>
      <c r="AG24" s="48">
        <v>0</v>
      </c>
      <c r="AH24" s="49">
        <v>0</v>
      </c>
      <c r="AI24" s="48">
        <v>0</v>
      </c>
      <c r="AJ24" s="49">
        <v>0</v>
      </c>
      <c r="AK24" s="48">
        <v>0</v>
      </c>
      <c r="AL24" s="49">
        <v>0</v>
      </c>
      <c r="AM24" s="48">
        <v>0</v>
      </c>
      <c r="AN24" s="49">
        <v>0</v>
      </c>
      <c r="AO24" s="48">
        <v>0</v>
      </c>
      <c r="AP24" s="49">
        <v>0</v>
      </c>
      <c r="AQ24" s="48">
        <v>0</v>
      </c>
      <c r="AR24" s="49">
        <v>0</v>
      </c>
      <c r="AS24" s="48">
        <v>0</v>
      </c>
      <c r="AT24" s="49">
        <v>0</v>
      </c>
    </row>
    <row r="25" spans="1:46" x14ac:dyDescent="0.2">
      <c r="A25" s="6">
        <v>1133</v>
      </c>
      <c r="B25" s="7" t="s">
        <v>22</v>
      </c>
      <c r="C25" s="47">
        <v>0</v>
      </c>
      <c r="D25" s="110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</v>
      </c>
      <c r="X25" s="49">
        <v>0</v>
      </c>
      <c r="Y25" s="48">
        <v>0</v>
      </c>
      <c r="Z25" s="49">
        <v>0</v>
      </c>
      <c r="AA25" s="48">
        <v>0</v>
      </c>
      <c r="AB25" s="49">
        <v>0</v>
      </c>
      <c r="AC25" s="48">
        <v>0</v>
      </c>
      <c r="AD25" s="49">
        <v>0</v>
      </c>
      <c r="AE25" s="48">
        <v>0</v>
      </c>
      <c r="AF25" s="49">
        <v>0</v>
      </c>
      <c r="AG25" s="48">
        <v>0</v>
      </c>
      <c r="AH25" s="49">
        <v>0</v>
      </c>
      <c r="AI25" s="48">
        <v>0</v>
      </c>
      <c r="AJ25" s="49">
        <v>0</v>
      </c>
      <c r="AK25" s="48">
        <v>0</v>
      </c>
      <c r="AL25" s="49">
        <v>0</v>
      </c>
      <c r="AM25" s="48">
        <v>0</v>
      </c>
      <c r="AN25" s="49">
        <v>0</v>
      </c>
      <c r="AO25" s="48">
        <v>0</v>
      </c>
      <c r="AP25" s="49">
        <v>0</v>
      </c>
      <c r="AQ25" s="48">
        <v>0</v>
      </c>
      <c r="AR25" s="49">
        <v>0</v>
      </c>
      <c r="AS25" s="48">
        <v>0</v>
      </c>
      <c r="AT25" s="49">
        <v>0</v>
      </c>
    </row>
    <row r="26" spans="1:46" x14ac:dyDescent="0.2">
      <c r="A26" s="6">
        <v>1134</v>
      </c>
      <c r="B26" s="7" t="s">
        <v>23</v>
      </c>
      <c r="C26" s="47">
        <v>76260887.25999999</v>
      </c>
      <c r="D26" s="110">
        <v>74292934.219999999</v>
      </c>
      <c r="E26" s="48">
        <v>0</v>
      </c>
      <c r="F26" s="49">
        <v>0</v>
      </c>
      <c r="G26" s="48">
        <v>0</v>
      </c>
      <c r="H26" s="49">
        <v>0</v>
      </c>
      <c r="I26" s="48">
        <v>46511875.439999998</v>
      </c>
      <c r="J26" s="49">
        <v>39562525.149999999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0.01</v>
      </c>
      <c r="X26" s="49">
        <v>0</v>
      </c>
      <c r="Y26" s="48">
        <v>0</v>
      </c>
      <c r="Z26" s="49">
        <v>0</v>
      </c>
      <c r="AA26" s="48">
        <v>0</v>
      </c>
      <c r="AB26" s="49">
        <v>0</v>
      </c>
      <c r="AC26" s="48">
        <v>16257453.390000001</v>
      </c>
      <c r="AD26" s="49">
        <v>21913336.609999999</v>
      </c>
      <c r="AE26" s="48">
        <v>0</v>
      </c>
      <c r="AF26" s="49">
        <v>0</v>
      </c>
      <c r="AG26" s="48">
        <v>0</v>
      </c>
      <c r="AH26" s="49">
        <v>0</v>
      </c>
      <c r="AI26" s="48">
        <v>5816277.7300000004</v>
      </c>
      <c r="AJ26" s="49">
        <v>7457079.7199999997</v>
      </c>
      <c r="AK26" s="48">
        <v>0</v>
      </c>
      <c r="AL26" s="49">
        <v>0</v>
      </c>
      <c r="AM26" s="48">
        <v>7675280.6900000004</v>
      </c>
      <c r="AN26" s="49">
        <v>5359992.74</v>
      </c>
      <c r="AO26" s="48">
        <v>0</v>
      </c>
      <c r="AP26" s="49">
        <v>0</v>
      </c>
      <c r="AQ26" s="48">
        <v>0</v>
      </c>
      <c r="AR26" s="49">
        <v>0</v>
      </c>
      <c r="AS26" s="48">
        <v>0</v>
      </c>
      <c r="AT26" s="49">
        <v>0</v>
      </c>
    </row>
    <row r="27" spans="1:46" x14ac:dyDescent="0.2">
      <c r="A27" s="6">
        <v>1139</v>
      </c>
      <c r="B27" s="7" t="s">
        <v>24</v>
      </c>
      <c r="C27" s="47">
        <v>2789482.35</v>
      </c>
      <c r="D27" s="110">
        <v>8839112.3100000005</v>
      </c>
      <c r="E27" s="48">
        <v>0</v>
      </c>
      <c r="F27" s="49">
        <v>0</v>
      </c>
      <c r="G27" s="48">
        <v>0</v>
      </c>
      <c r="H27" s="49">
        <v>0</v>
      </c>
      <c r="I27" s="48">
        <v>2788585.25</v>
      </c>
      <c r="J27" s="49">
        <v>8835809.4600000009</v>
      </c>
      <c r="K27" s="48">
        <v>0</v>
      </c>
      <c r="L27" s="49">
        <v>0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0</v>
      </c>
      <c r="V27" s="49">
        <v>0</v>
      </c>
      <c r="W27" s="48">
        <v>0</v>
      </c>
      <c r="X27" s="49">
        <v>0</v>
      </c>
      <c r="Y27" s="48">
        <v>0</v>
      </c>
      <c r="Z27" s="49">
        <v>0</v>
      </c>
      <c r="AA27" s="48">
        <v>897.1</v>
      </c>
      <c r="AB27" s="49">
        <v>3302.85</v>
      </c>
      <c r="AC27" s="48">
        <v>0</v>
      </c>
      <c r="AD27" s="49">
        <v>0</v>
      </c>
      <c r="AE27" s="48">
        <v>0</v>
      </c>
      <c r="AF27" s="49">
        <v>0</v>
      </c>
      <c r="AG27" s="48">
        <v>0</v>
      </c>
      <c r="AH27" s="49">
        <v>0</v>
      </c>
      <c r="AI27" s="48">
        <v>0</v>
      </c>
      <c r="AJ27" s="49">
        <v>0</v>
      </c>
      <c r="AK27" s="48">
        <v>0</v>
      </c>
      <c r="AL27" s="49">
        <v>0</v>
      </c>
      <c r="AM27" s="48">
        <v>0</v>
      </c>
      <c r="AN27" s="49">
        <v>0</v>
      </c>
      <c r="AO27" s="48">
        <v>0</v>
      </c>
      <c r="AP27" s="49">
        <v>0</v>
      </c>
      <c r="AQ27" s="48">
        <v>0</v>
      </c>
      <c r="AR27" s="49">
        <v>0</v>
      </c>
      <c r="AS27" s="48">
        <v>0</v>
      </c>
      <c r="AT27" s="49">
        <v>0</v>
      </c>
    </row>
    <row r="28" spans="1:46" x14ac:dyDescent="0.2">
      <c r="A28" s="6">
        <v>1140</v>
      </c>
      <c r="B28" s="7" t="s">
        <v>25</v>
      </c>
      <c r="C28" s="47">
        <v>89126837.180000007</v>
      </c>
      <c r="D28" s="110">
        <v>90565152.679999992</v>
      </c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1011235.88</v>
      </c>
      <c r="N28" s="49">
        <v>753886.62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314397</v>
      </c>
      <c r="V28" s="49">
        <v>314397</v>
      </c>
      <c r="W28" s="48">
        <v>0</v>
      </c>
      <c r="X28" s="49">
        <v>0</v>
      </c>
      <c r="Y28" s="48">
        <v>0</v>
      </c>
      <c r="Z28" s="49">
        <v>0</v>
      </c>
      <c r="AA28" s="48">
        <v>41531.550000000003</v>
      </c>
      <c r="AB28" s="49">
        <v>41531.550000000003</v>
      </c>
      <c r="AC28" s="48">
        <v>87759672.75</v>
      </c>
      <c r="AD28" s="49">
        <v>89455337.50999999</v>
      </c>
      <c r="AE28" s="48">
        <v>0</v>
      </c>
      <c r="AF28" s="49">
        <v>0</v>
      </c>
      <c r="AG28" s="48">
        <v>0</v>
      </c>
      <c r="AH28" s="49">
        <v>0</v>
      </c>
      <c r="AI28" s="48">
        <v>0</v>
      </c>
      <c r="AJ28" s="49">
        <v>0</v>
      </c>
      <c r="AK28" s="48">
        <v>0</v>
      </c>
      <c r="AL28" s="49">
        <v>0</v>
      </c>
      <c r="AM28" s="48">
        <v>0</v>
      </c>
      <c r="AN28" s="49">
        <v>0</v>
      </c>
      <c r="AO28" s="48">
        <v>0</v>
      </c>
      <c r="AP28" s="49">
        <v>0</v>
      </c>
      <c r="AQ28" s="48">
        <v>0</v>
      </c>
      <c r="AR28" s="49">
        <v>0</v>
      </c>
      <c r="AS28" s="48">
        <v>0</v>
      </c>
      <c r="AT28" s="49">
        <v>0</v>
      </c>
    </row>
    <row r="29" spans="1:46" x14ac:dyDescent="0.2">
      <c r="A29" s="6">
        <v>1141</v>
      </c>
      <c r="B29" s="7" t="s">
        <v>26</v>
      </c>
      <c r="C29" s="47">
        <v>355928.55</v>
      </c>
      <c r="D29" s="110">
        <v>355928.55</v>
      </c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0</v>
      </c>
      <c r="Q29" s="48">
        <v>0</v>
      </c>
      <c r="R29" s="49">
        <v>0</v>
      </c>
      <c r="S29" s="48">
        <v>0</v>
      </c>
      <c r="T29" s="49">
        <v>0</v>
      </c>
      <c r="U29" s="48">
        <v>314397</v>
      </c>
      <c r="V29" s="49">
        <v>314397</v>
      </c>
      <c r="W29" s="48">
        <v>0</v>
      </c>
      <c r="X29" s="49">
        <v>0</v>
      </c>
      <c r="Y29" s="48">
        <v>0</v>
      </c>
      <c r="Z29" s="49">
        <v>0</v>
      </c>
      <c r="AA29" s="48">
        <v>41531.550000000003</v>
      </c>
      <c r="AB29" s="49">
        <v>41531.550000000003</v>
      </c>
      <c r="AC29" s="48">
        <v>0</v>
      </c>
      <c r="AD29" s="49">
        <v>0</v>
      </c>
      <c r="AE29" s="48">
        <v>0</v>
      </c>
      <c r="AF29" s="49">
        <v>0</v>
      </c>
      <c r="AG29" s="48">
        <v>0</v>
      </c>
      <c r="AH29" s="49">
        <v>0</v>
      </c>
      <c r="AI29" s="48">
        <v>0</v>
      </c>
      <c r="AJ29" s="49">
        <v>0</v>
      </c>
      <c r="AK29" s="48">
        <v>0</v>
      </c>
      <c r="AL29" s="49">
        <v>0</v>
      </c>
      <c r="AM29" s="48">
        <v>0</v>
      </c>
      <c r="AN29" s="49">
        <v>0</v>
      </c>
      <c r="AO29" s="48">
        <v>0</v>
      </c>
      <c r="AP29" s="49">
        <v>0</v>
      </c>
      <c r="AQ29" s="48">
        <v>0</v>
      </c>
      <c r="AR29" s="49">
        <v>0</v>
      </c>
      <c r="AS29" s="48">
        <v>0</v>
      </c>
      <c r="AT29" s="49">
        <v>0</v>
      </c>
    </row>
    <row r="30" spans="1:46" x14ac:dyDescent="0.2">
      <c r="A30" s="6">
        <v>1142</v>
      </c>
      <c r="B30" s="7" t="s">
        <v>27</v>
      </c>
      <c r="C30" s="47">
        <v>22203829.140000001</v>
      </c>
      <c r="D30" s="110">
        <v>11902000.529999999</v>
      </c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0</v>
      </c>
      <c r="U30" s="48">
        <v>0</v>
      </c>
      <c r="V30" s="49">
        <v>0</v>
      </c>
      <c r="W30" s="48">
        <v>0</v>
      </c>
      <c r="X30" s="49">
        <v>0</v>
      </c>
      <c r="Y30" s="48">
        <v>0</v>
      </c>
      <c r="Z30" s="49">
        <v>0</v>
      </c>
      <c r="AA30" s="48">
        <v>0</v>
      </c>
      <c r="AB30" s="49">
        <v>0</v>
      </c>
      <c r="AC30" s="48">
        <v>22203829.140000001</v>
      </c>
      <c r="AD30" s="49">
        <v>11902000.529999999</v>
      </c>
      <c r="AE30" s="48">
        <v>0</v>
      </c>
      <c r="AF30" s="49">
        <v>0</v>
      </c>
      <c r="AG30" s="48">
        <v>0</v>
      </c>
      <c r="AH30" s="49">
        <v>0</v>
      </c>
      <c r="AI30" s="48">
        <v>0</v>
      </c>
      <c r="AJ30" s="49">
        <v>0</v>
      </c>
      <c r="AK30" s="48">
        <v>0</v>
      </c>
      <c r="AL30" s="49">
        <v>0</v>
      </c>
      <c r="AM30" s="48">
        <v>0</v>
      </c>
      <c r="AN30" s="49">
        <v>0</v>
      </c>
      <c r="AO30" s="48">
        <v>0</v>
      </c>
      <c r="AP30" s="49">
        <v>0</v>
      </c>
      <c r="AQ30" s="48">
        <v>0</v>
      </c>
      <c r="AR30" s="49">
        <v>0</v>
      </c>
      <c r="AS30" s="48">
        <v>0</v>
      </c>
      <c r="AT30" s="49">
        <v>0</v>
      </c>
    </row>
    <row r="31" spans="1:46" x14ac:dyDescent="0.2">
      <c r="A31" s="6">
        <v>1143</v>
      </c>
      <c r="B31" s="7" t="s">
        <v>28</v>
      </c>
      <c r="C31" s="47">
        <v>1869475.52</v>
      </c>
      <c r="D31" s="110">
        <v>15054753.4</v>
      </c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0</v>
      </c>
      <c r="Y31" s="48">
        <v>0</v>
      </c>
      <c r="Z31" s="49">
        <v>0</v>
      </c>
      <c r="AA31" s="48">
        <v>0</v>
      </c>
      <c r="AB31" s="49">
        <v>0</v>
      </c>
      <c r="AC31" s="48">
        <v>1869475.52</v>
      </c>
      <c r="AD31" s="49">
        <v>15054753.4</v>
      </c>
      <c r="AE31" s="48">
        <v>0</v>
      </c>
      <c r="AF31" s="49">
        <v>0</v>
      </c>
      <c r="AG31" s="48">
        <v>0</v>
      </c>
      <c r="AH31" s="49">
        <v>0</v>
      </c>
      <c r="AI31" s="48">
        <v>0</v>
      </c>
      <c r="AJ31" s="49">
        <v>0</v>
      </c>
      <c r="AK31" s="48">
        <v>0</v>
      </c>
      <c r="AL31" s="49">
        <v>0</v>
      </c>
      <c r="AM31" s="48">
        <v>0</v>
      </c>
      <c r="AN31" s="49">
        <v>0</v>
      </c>
      <c r="AO31" s="48">
        <v>0</v>
      </c>
      <c r="AP31" s="49">
        <v>0</v>
      </c>
      <c r="AQ31" s="48">
        <v>0</v>
      </c>
      <c r="AR31" s="49">
        <v>0</v>
      </c>
      <c r="AS31" s="48">
        <v>0</v>
      </c>
      <c r="AT31" s="49">
        <v>0</v>
      </c>
    </row>
    <row r="32" spans="1:46" x14ac:dyDescent="0.2">
      <c r="A32" s="6">
        <v>1144</v>
      </c>
      <c r="B32" s="7" t="s">
        <v>29</v>
      </c>
      <c r="C32" s="47">
        <v>64697603.970000006</v>
      </c>
      <c r="D32" s="110">
        <v>63252470.199999996</v>
      </c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1011235.88</v>
      </c>
      <c r="N32" s="49">
        <v>753886.62</v>
      </c>
      <c r="O32" s="48">
        <v>0</v>
      </c>
      <c r="P32" s="49">
        <v>0</v>
      </c>
      <c r="Q32" s="48">
        <v>0</v>
      </c>
      <c r="R32" s="49">
        <v>0</v>
      </c>
      <c r="S32" s="48">
        <v>0</v>
      </c>
      <c r="T32" s="49">
        <v>0</v>
      </c>
      <c r="U32" s="48">
        <v>0</v>
      </c>
      <c r="V32" s="49">
        <v>0</v>
      </c>
      <c r="W32" s="48">
        <v>0</v>
      </c>
      <c r="X32" s="49">
        <v>0</v>
      </c>
      <c r="Y32" s="48">
        <v>0</v>
      </c>
      <c r="Z32" s="49">
        <v>0</v>
      </c>
      <c r="AA32" s="48">
        <v>0</v>
      </c>
      <c r="AB32" s="49">
        <v>0</v>
      </c>
      <c r="AC32" s="48">
        <v>63686368.090000004</v>
      </c>
      <c r="AD32" s="49">
        <v>62498583.579999998</v>
      </c>
      <c r="AE32" s="48">
        <v>0</v>
      </c>
      <c r="AF32" s="49">
        <v>0</v>
      </c>
      <c r="AG32" s="48">
        <v>0</v>
      </c>
      <c r="AH32" s="49">
        <v>0</v>
      </c>
      <c r="AI32" s="48">
        <v>0</v>
      </c>
      <c r="AJ32" s="49">
        <v>0</v>
      </c>
      <c r="AK32" s="48">
        <v>0</v>
      </c>
      <c r="AL32" s="49">
        <v>0</v>
      </c>
      <c r="AM32" s="48">
        <v>0</v>
      </c>
      <c r="AN32" s="49">
        <v>0</v>
      </c>
      <c r="AO32" s="48">
        <v>0</v>
      </c>
      <c r="AP32" s="49">
        <v>0</v>
      </c>
      <c r="AQ32" s="48">
        <v>0</v>
      </c>
      <c r="AR32" s="49">
        <v>0</v>
      </c>
      <c r="AS32" s="48">
        <v>0</v>
      </c>
      <c r="AT32" s="49">
        <v>0</v>
      </c>
    </row>
    <row r="33" spans="1:46" x14ac:dyDescent="0.2">
      <c r="A33" s="6">
        <v>1145</v>
      </c>
      <c r="B33" s="7" t="s">
        <v>30</v>
      </c>
      <c r="C33" s="47">
        <v>0</v>
      </c>
      <c r="D33" s="110">
        <v>0</v>
      </c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0</v>
      </c>
      <c r="U33" s="48">
        <v>0</v>
      </c>
      <c r="V33" s="49">
        <v>0</v>
      </c>
      <c r="W33" s="48">
        <v>0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48">
        <v>0</v>
      </c>
      <c r="AD33" s="49">
        <v>0</v>
      </c>
      <c r="AE33" s="48">
        <v>0</v>
      </c>
      <c r="AF33" s="49">
        <v>0</v>
      </c>
      <c r="AG33" s="48">
        <v>0</v>
      </c>
      <c r="AH33" s="49">
        <v>0</v>
      </c>
      <c r="AI33" s="48">
        <v>0</v>
      </c>
      <c r="AJ33" s="49">
        <v>0</v>
      </c>
      <c r="AK33" s="48">
        <v>0</v>
      </c>
      <c r="AL33" s="49">
        <v>0</v>
      </c>
      <c r="AM33" s="48">
        <v>0</v>
      </c>
      <c r="AN33" s="49">
        <v>0</v>
      </c>
      <c r="AO33" s="48">
        <v>0</v>
      </c>
      <c r="AP33" s="49">
        <v>0</v>
      </c>
      <c r="AQ33" s="48">
        <v>0</v>
      </c>
      <c r="AR33" s="49">
        <v>0</v>
      </c>
      <c r="AS33" s="48">
        <v>0</v>
      </c>
      <c r="AT33" s="49">
        <v>0</v>
      </c>
    </row>
    <row r="34" spans="1:46" x14ac:dyDescent="0.2">
      <c r="A34" s="6">
        <v>1150</v>
      </c>
      <c r="B34" s="7" t="s">
        <v>31</v>
      </c>
      <c r="C34" s="47">
        <v>30966942.23</v>
      </c>
      <c r="D34" s="110">
        <v>31740729.950000003</v>
      </c>
      <c r="E34" s="48">
        <v>0</v>
      </c>
      <c r="F34" s="49">
        <v>0</v>
      </c>
      <c r="G34" s="48">
        <v>105479.76</v>
      </c>
      <c r="H34" s="49">
        <v>104178.37</v>
      </c>
      <c r="I34" s="48">
        <v>29645294.98</v>
      </c>
      <c r="J34" s="49">
        <v>29315654.420000002</v>
      </c>
      <c r="K34" s="48">
        <v>0</v>
      </c>
      <c r="L34" s="49">
        <v>0</v>
      </c>
      <c r="M34" s="48">
        <v>306556.5</v>
      </c>
      <c r="N34" s="49">
        <v>348735.78</v>
      </c>
      <c r="O34" s="48">
        <v>0</v>
      </c>
      <c r="P34" s="49">
        <v>0</v>
      </c>
      <c r="Q34" s="48">
        <v>0</v>
      </c>
      <c r="R34" s="49">
        <v>0</v>
      </c>
      <c r="S34" s="48">
        <v>0</v>
      </c>
      <c r="T34" s="49">
        <v>0</v>
      </c>
      <c r="U34" s="48">
        <v>0</v>
      </c>
      <c r="V34" s="49">
        <v>0</v>
      </c>
      <c r="W34" s="48">
        <v>0</v>
      </c>
      <c r="X34" s="49">
        <v>0</v>
      </c>
      <c r="Y34" s="48">
        <v>0</v>
      </c>
      <c r="Z34" s="49">
        <v>0</v>
      </c>
      <c r="AA34" s="48">
        <v>0</v>
      </c>
      <c r="AB34" s="49">
        <v>0</v>
      </c>
      <c r="AC34" s="48">
        <v>0</v>
      </c>
      <c r="AD34" s="49">
        <v>0</v>
      </c>
      <c r="AE34" s="48">
        <v>0</v>
      </c>
      <c r="AF34" s="49">
        <v>0</v>
      </c>
      <c r="AG34" s="48">
        <v>0</v>
      </c>
      <c r="AH34" s="49">
        <v>0</v>
      </c>
      <c r="AI34" s="48">
        <v>0</v>
      </c>
      <c r="AJ34" s="49">
        <v>0</v>
      </c>
      <c r="AK34" s="48">
        <v>0</v>
      </c>
      <c r="AL34" s="49">
        <v>0</v>
      </c>
      <c r="AM34" s="48">
        <v>0</v>
      </c>
      <c r="AN34" s="49">
        <v>0</v>
      </c>
      <c r="AO34" s="48">
        <v>909610.99</v>
      </c>
      <c r="AP34" s="49">
        <v>1972161.38</v>
      </c>
      <c r="AQ34" s="48">
        <v>0</v>
      </c>
      <c r="AR34" s="49">
        <v>0</v>
      </c>
      <c r="AS34" s="48">
        <v>0</v>
      </c>
      <c r="AT34" s="49">
        <v>0</v>
      </c>
    </row>
    <row r="35" spans="1:46" x14ac:dyDescent="0.2">
      <c r="A35" s="6">
        <v>1151</v>
      </c>
      <c r="B35" s="7" t="s">
        <v>32</v>
      </c>
      <c r="C35" s="47">
        <v>30966942.23</v>
      </c>
      <c r="D35" s="110">
        <v>31740729.950000003</v>
      </c>
      <c r="E35" s="48">
        <v>0</v>
      </c>
      <c r="F35" s="49">
        <v>0</v>
      </c>
      <c r="G35" s="48">
        <v>105479.76</v>
      </c>
      <c r="H35" s="49">
        <v>104178.37</v>
      </c>
      <c r="I35" s="48">
        <v>29645294.98</v>
      </c>
      <c r="J35" s="49">
        <v>29315654.420000002</v>
      </c>
      <c r="K35" s="48">
        <v>0</v>
      </c>
      <c r="L35" s="49">
        <v>0</v>
      </c>
      <c r="M35" s="48">
        <v>306556.5</v>
      </c>
      <c r="N35" s="49">
        <v>348735.78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0</v>
      </c>
      <c r="X35" s="49">
        <v>0</v>
      </c>
      <c r="Y35" s="48">
        <v>0</v>
      </c>
      <c r="Z35" s="49">
        <v>0</v>
      </c>
      <c r="AA35" s="48">
        <v>0</v>
      </c>
      <c r="AB35" s="49">
        <v>0</v>
      </c>
      <c r="AC35" s="48">
        <v>0</v>
      </c>
      <c r="AD35" s="49">
        <v>0</v>
      </c>
      <c r="AE35" s="48">
        <v>0</v>
      </c>
      <c r="AF35" s="49">
        <v>0</v>
      </c>
      <c r="AG35" s="48">
        <v>0</v>
      </c>
      <c r="AH35" s="49">
        <v>0</v>
      </c>
      <c r="AI35" s="48">
        <v>0</v>
      </c>
      <c r="AJ35" s="49">
        <v>0</v>
      </c>
      <c r="AK35" s="48">
        <v>0</v>
      </c>
      <c r="AL35" s="49">
        <v>0</v>
      </c>
      <c r="AM35" s="48">
        <v>0</v>
      </c>
      <c r="AN35" s="49">
        <v>0</v>
      </c>
      <c r="AO35" s="48">
        <v>909610.99</v>
      </c>
      <c r="AP35" s="49">
        <v>1972161.38</v>
      </c>
      <c r="AQ35" s="48">
        <v>0</v>
      </c>
      <c r="AR35" s="49">
        <v>0</v>
      </c>
      <c r="AS35" s="48">
        <v>0</v>
      </c>
      <c r="AT35" s="49">
        <v>0</v>
      </c>
    </row>
    <row r="36" spans="1:46" x14ac:dyDescent="0.2">
      <c r="A36" s="6">
        <v>1160</v>
      </c>
      <c r="B36" s="7" t="s">
        <v>33</v>
      </c>
      <c r="C36" s="47">
        <v>-305526900.57999992</v>
      </c>
      <c r="D36" s="110">
        <v>-201038265.30000001</v>
      </c>
      <c r="E36" s="48">
        <v>0</v>
      </c>
      <c r="F36" s="49">
        <v>0</v>
      </c>
      <c r="G36" s="48">
        <v>0</v>
      </c>
      <c r="H36" s="49">
        <v>0</v>
      </c>
      <c r="I36" s="48">
        <v>-305115203.47999996</v>
      </c>
      <c r="J36" s="49">
        <v>-200626568.20000002</v>
      </c>
      <c r="K36" s="48">
        <v>0</v>
      </c>
      <c r="L36" s="49">
        <v>0</v>
      </c>
      <c r="M36" s="48">
        <v>0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0</v>
      </c>
      <c r="W36" s="48">
        <v>-0.14000000000000001</v>
      </c>
      <c r="X36" s="49">
        <v>-0.14000000000000001</v>
      </c>
      <c r="Y36" s="48">
        <v>0</v>
      </c>
      <c r="Z36" s="49">
        <v>0</v>
      </c>
      <c r="AA36" s="48">
        <v>0</v>
      </c>
      <c r="AB36" s="49">
        <v>0</v>
      </c>
      <c r="AC36" s="48">
        <v>-411696.96</v>
      </c>
      <c r="AD36" s="49">
        <v>-411696.96</v>
      </c>
      <c r="AE36" s="48">
        <v>0</v>
      </c>
      <c r="AF36" s="49">
        <v>0</v>
      </c>
      <c r="AG36" s="48">
        <v>0</v>
      </c>
      <c r="AH36" s="49">
        <v>0</v>
      </c>
      <c r="AI36" s="48">
        <v>0</v>
      </c>
      <c r="AJ36" s="49">
        <v>0</v>
      </c>
      <c r="AK36" s="48">
        <v>0</v>
      </c>
      <c r="AL36" s="49">
        <v>0</v>
      </c>
      <c r="AM36" s="48">
        <v>0</v>
      </c>
      <c r="AN36" s="49">
        <v>0</v>
      </c>
      <c r="AO36" s="48">
        <v>0</v>
      </c>
      <c r="AP36" s="49">
        <v>0</v>
      </c>
      <c r="AQ36" s="48">
        <v>0</v>
      </c>
      <c r="AR36" s="49">
        <v>0</v>
      </c>
      <c r="AS36" s="48">
        <v>0</v>
      </c>
      <c r="AT36" s="49">
        <v>0</v>
      </c>
    </row>
    <row r="37" spans="1:46" x14ac:dyDescent="0.2">
      <c r="A37" s="6">
        <v>1161</v>
      </c>
      <c r="B37" s="7" t="s">
        <v>34</v>
      </c>
      <c r="C37" s="47">
        <v>-304933994.67999995</v>
      </c>
      <c r="D37" s="110">
        <v>-200451952.21000001</v>
      </c>
      <c r="E37" s="48">
        <v>0</v>
      </c>
      <c r="F37" s="49">
        <v>0</v>
      </c>
      <c r="G37" s="48">
        <v>0</v>
      </c>
      <c r="H37" s="49">
        <v>0</v>
      </c>
      <c r="I37" s="48">
        <v>-304522297.57999998</v>
      </c>
      <c r="J37" s="49">
        <v>-200040255.11000001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-0.14000000000000001</v>
      </c>
      <c r="X37" s="49">
        <v>-0.14000000000000001</v>
      </c>
      <c r="Y37" s="48">
        <v>0</v>
      </c>
      <c r="Z37" s="49">
        <v>0</v>
      </c>
      <c r="AA37" s="48">
        <v>0</v>
      </c>
      <c r="AB37" s="49">
        <v>0</v>
      </c>
      <c r="AC37" s="48">
        <v>-411696.96</v>
      </c>
      <c r="AD37" s="49">
        <v>-411696.96</v>
      </c>
      <c r="AE37" s="48">
        <v>0</v>
      </c>
      <c r="AF37" s="49">
        <v>0</v>
      </c>
      <c r="AG37" s="48">
        <v>0</v>
      </c>
      <c r="AH37" s="49">
        <v>0</v>
      </c>
      <c r="AI37" s="48">
        <v>0</v>
      </c>
      <c r="AJ37" s="49">
        <v>0</v>
      </c>
      <c r="AK37" s="48">
        <v>0</v>
      </c>
      <c r="AL37" s="49">
        <v>0</v>
      </c>
      <c r="AM37" s="48">
        <v>0</v>
      </c>
      <c r="AN37" s="49">
        <v>0</v>
      </c>
      <c r="AO37" s="48">
        <v>0</v>
      </c>
      <c r="AP37" s="49">
        <v>0</v>
      </c>
      <c r="AQ37" s="48">
        <v>0</v>
      </c>
      <c r="AR37" s="49">
        <v>0</v>
      </c>
      <c r="AS37" s="48">
        <v>0</v>
      </c>
      <c r="AT37" s="49">
        <v>0</v>
      </c>
    </row>
    <row r="38" spans="1:46" x14ac:dyDescent="0.2">
      <c r="A38" s="6">
        <v>1162</v>
      </c>
      <c r="B38" s="7" t="s">
        <v>35</v>
      </c>
      <c r="C38" s="47">
        <v>-592905.9</v>
      </c>
      <c r="D38" s="110">
        <v>-586313.09</v>
      </c>
      <c r="E38" s="48">
        <v>0</v>
      </c>
      <c r="F38" s="49">
        <v>0</v>
      </c>
      <c r="G38" s="48">
        <v>0</v>
      </c>
      <c r="H38" s="49">
        <v>0</v>
      </c>
      <c r="I38" s="48">
        <v>-592905.9</v>
      </c>
      <c r="J38" s="49">
        <v>-586313.09</v>
      </c>
      <c r="K38" s="48">
        <v>0</v>
      </c>
      <c r="L38" s="49">
        <v>0</v>
      </c>
      <c r="M38" s="48">
        <v>0</v>
      </c>
      <c r="N38" s="49">
        <v>0</v>
      </c>
      <c r="O38" s="48">
        <v>0</v>
      </c>
      <c r="P38" s="49">
        <v>0</v>
      </c>
      <c r="Q38" s="48">
        <v>0</v>
      </c>
      <c r="R38" s="49">
        <v>0</v>
      </c>
      <c r="S38" s="48">
        <v>0</v>
      </c>
      <c r="T38" s="49">
        <v>0</v>
      </c>
      <c r="U38" s="48">
        <v>0</v>
      </c>
      <c r="V38" s="49">
        <v>0</v>
      </c>
      <c r="W38" s="48">
        <v>0</v>
      </c>
      <c r="X38" s="49">
        <v>0</v>
      </c>
      <c r="Y38" s="48">
        <v>0</v>
      </c>
      <c r="Z38" s="49">
        <v>0</v>
      </c>
      <c r="AA38" s="48">
        <v>0</v>
      </c>
      <c r="AB38" s="49">
        <v>0</v>
      </c>
      <c r="AC38" s="48">
        <v>0</v>
      </c>
      <c r="AD38" s="49">
        <v>0</v>
      </c>
      <c r="AE38" s="48">
        <v>0</v>
      </c>
      <c r="AF38" s="49">
        <v>0</v>
      </c>
      <c r="AG38" s="48">
        <v>0</v>
      </c>
      <c r="AH38" s="49">
        <v>0</v>
      </c>
      <c r="AI38" s="48">
        <v>0</v>
      </c>
      <c r="AJ38" s="49">
        <v>0</v>
      </c>
      <c r="AK38" s="48">
        <v>0</v>
      </c>
      <c r="AL38" s="49">
        <v>0</v>
      </c>
      <c r="AM38" s="48">
        <v>0</v>
      </c>
      <c r="AN38" s="49">
        <v>0</v>
      </c>
      <c r="AO38" s="48">
        <v>0</v>
      </c>
      <c r="AP38" s="49">
        <v>0</v>
      </c>
      <c r="AQ38" s="48">
        <v>0</v>
      </c>
      <c r="AR38" s="49">
        <v>0</v>
      </c>
      <c r="AS38" s="48">
        <v>0</v>
      </c>
      <c r="AT38" s="49">
        <v>0</v>
      </c>
    </row>
    <row r="39" spans="1:46" x14ac:dyDescent="0.2">
      <c r="A39" s="6">
        <v>1190</v>
      </c>
      <c r="B39" s="7" t="s">
        <v>36</v>
      </c>
      <c r="C39" s="47">
        <v>4359778.9399999995</v>
      </c>
      <c r="D39" s="110">
        <v>3550778.77</v>
      </c>
      <c r="E39" s="48">
        <v>0</v>
      </c>
      <c r="F39" s="49">
        <v>0</v>
      </c>
      <c r="G39" s="48">
        <v>0</v>
      </c>
      <c r="H39" s="49">
        <v>0</v>
      </c>
      <c r="I39" s="48">
        <v>4009778.94</v>
      </c>
      <c r="J39" s="49">
        <v>3200778.77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49">
        <v>0</v>
      </c>
      <c r="Y39" s="48">
        <v>0</v>
      </c>
      <c r="Z39" s="49">
        <v>0</v>
      </c>
      <c r="AA39" s="48">
        <v>0</v>
      </c>
      <c r="AB39" s="49">
        <v>0</v>
      </c>
      <c r="AC39" s="48">
        <v>0</v>
      </c>
      <c r="AD39" s="49">
        <v>0</v>
      </c>
      <c r="AE39" s="48">
        <v>0</v>
      </c>
      <c r="AF39" s="49">
        <v>0</v>
      </c>
      <c r="AG39" s="48">
        <v>0</v>
      </c>
      <c r="AH39" s="49">
        <v>0</v>
      </c>
      <c r="AI39" s="48">
        <v>0</v>
      </c>
      <c r="AJ39" s="49">
        <v>0</v>
      </c>
      <c r="AK39" s="48" t="s">
        <v>458</v>
      </c>
      <c r="AL39" s="49">
        <v>350000</v>
      </c>
      <c r="AM39" s="48">
        <v>0</v>
      </c>
      <c r="AN39" s="49">
        <v>0</v>
      </c>
      <c r="AO39" s="48">
        <v>0</v>
      </c>
      <c r="AP39" s="49">
        <v>0</v>
      </c>
      <c r="AQ39" s="48">
        <v>0</v>
      </c>
      <c r="AR39" s="49">
        <v>0</v>
      </c>
      <c r="AS39" s="48">
        <v>0</v>
      </c>
      <c r="AT39" s="49">
        <v>0</v>
      </c>
    </row>
    <row r="40" spans="1:46" x14ac:dyDescent="0.2">
      <c r="A40" s="6">
        <v>1191</v>
      </c>
      <c r="B40" s="7" t="s">
        <v>37</v>
      </c>
      <c r="C40" s="47">
        <v>4359778.9399999995</v>
      </c>
      <c r="D40" s="110">
        <v>3550778.77</v>
      </c>
      <c r="E40" s="48">
        <v>0</v>
      </c>
      <c r="F40" s="49">
        <v>0</v>
      </c>
      <c r="G40" s="48">
        <v>0</v>
      </c>
      <c r="H40" s="49">
        <v>0</v>
      </c>
      <c r="I40" s="48">
        <v>4009778.94</v>
      </c>
      <c r="J40" s="49">
        <v>3200778.77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0</v>
      </c>
      <c r="X40" s="49">
        <v>0</v>
      </c>
      <c r="Y40" s="48">
        <v>0</v>
      </c>
      <c r="Z40" s="49">
        <v>0</v>
      </c>
      <c r="AA40" s="48">
        <v>0</v>
      </c>
      <c r="AB40" s="49">
        <v>0</v>
      </c>
      <c r="AC40" s="48">
        <v>0</v>
      </c>
      <c r="AD40" s="49">
        <v>0</v>
      </c>
      <c r="AE40" s="48">
        <v>0</v>
      </c>
      <c r="AF40" s="49">
        <v>0</v>
      </c>
      <c r="AG40" s="48">
        <v>0</v>
      </c>
      <c r="AH40" s="49">
        <v>0</v>
      </c>
      <c r="AI40" s="48">
        <v>0</v>
      </c>
      <c r="AJ40" s="49">
        <v>0</v>
      </c>
      <c r="AK40" s="48" t="s">
        <v>458</v>
      </c>
      <c r="AL40" s="49">
        <v>350000</v>
      </c>
      <c r="AM40" s="48">
        <v>0</v>
      </c>
      <c r="AN40" s="49">
        <v>0</v>
      </c>
      <c r="AO40" s="48">
        <v>0</v>
      </c>
      <c r="AP40" s="49">
        <v>0</v>
      </c>
      <c r="AQ40" s="48">
        <v>0</v>
      </c>
      <c r="AR40" s="49">
        <v>0</v>
      </c>
      <c r="AS40" s="48">
        <v>0</v>
      </c>
      <c r="AT40" s="49">
        <v>0</v>
      </c>
    </row>
    <row r="41" spans="1:46" x14ac:dyDescent="0.2">
      <c r="A41" s="6">
        <v>1192</v>
      </c>
      <c r="B41" s="7" t="s">
        <v>38</v>
      </c>
      <c r="C41" s="47">
        <v>0</v>
      </c>
      <c r="D41" s="110">
        <v>0</v>
      </c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48">
        <v>0</v>
      </c>
      <c r="AD41" s="49">
        <v>0</v>
      </c>
      <c r="AE41" s="48">
        <v>0</v>
      </c>
      <c r="AF41" s="49">
        <v>0</v>
      </c>
      <c r="AG41" s="48">
        <v>0</v>
      </c>
      <c r="AH41" s="49">
        <v>0</v>
      </c>
      <c r="AI41" s="48">
        <v>0</v>
      </c>
      <c r="AJ41" s="49">
        <v>0</v>
      </c>
      <c r="AK41" s="48">
        <v>0</v>
      </c>
      <c r="AL41" s="49">
        <v>0</v>
      </c>
      <c r="AM41" s="48">
        <v>0</v>
      </c>
      <c r="AN41" s="49">
        <v>0</v>
      </c>
      <c r="AO41" s="48">
        <v>0</v>
      </c>
      <c r="AP41" s="49">
        <v>0</v>
      </c>
      <c r="AQ41" s="48">
        <v>0</v>
      </c>
      <c r="AR41" s="49">
        <v>0</v>
      </c>
      <c r="AS41" s="48">
        <v>0</v>
      </c>
      <c r="AT41" s="49">
        <v>0</v>
      </c>
    </row>
    <row r="42" spans="1:46" x14ac:dyDescent="0.2">
      <c r="A42" s="6">
        <v>1193</v>
      </c>
      <c r="B42" s="7" t="s">
        <v>39</v>
      </c>
      <c r="C42" s="47">
        <v>0</v>
      </c>
      <c r="D42" s="110">
        <v>0</v>
      </c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  <c r="Y42" s="48">
        <v>0</v>
      </c>
      <c r="Z42" s="49">
        <v>0</v>
      </c>
      <c r="AA42" s="48">
        <v>0</v>
      </c>
      <c r="AB42" s="49">
        <v>0</v>
      </c>
      <c r="AC42" s="48">
        <v>0</v>
      </c>
      <c r="AD42" s="49">
        <v>0</v>
      </c>
      <c r="AE42" s="48">
        <v>0</v>
      </c>
      <c r="AF42" s="49">
        <v>0</v>
      </c>
      <c r="AG42" s="48">
        <v>0</v>
      </c>
      <c r="AH42" s="49">
        <v>0</v>
      </c>
      <c r="AI42" s="48">
        <v>0</v>
      </c>
      <c r="AJ42" s="49">
        <v>0</v>
      </c>
      <c r="AK42" s="48">
        <v>0</v>
      </c>
      <c r="AL42" s="49">
        <v>0</v>
      </c>
      <c r="AM42" s="48">
        <v>0</v>
      </c>
      <c r="AN42" s="49">
        <v>0</v>
      </c>
      <c r="AO42" s="48">
        <v>0</v>
      </c>
      <c r="AP42" s="49">
        <v>0</v>
      </c>
      <c r="AQ42" s="48">
        <v>0</v>
      </c>
      <c r="AR42" s="49">
        <v>0</v>
      </c>
      <c r="AS42" s="48">
        <v>0</v>
      </c>
      <c r="AT42" s="49">
        <v>0</v>
      </c>
    </row>
    <row r="43" spans="1:46" x14ac:dyDescent="0.2">
      <c r="A43" s="6">
        <v>1194</v>
      </c>
      <c r="B43" s="7" t="s">
        <v>483</v>
      </c>
      <c r="C43" s="47">
        <v>0</v>
      </c>
      <c r="D43" s="110">
        <v>0</v>
      </c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48">
        <v>0</v>
      </c>
      <c r="AD43" s="49">
        <v>0</v>
      </c>
      <c r="AE43" s="48">
        <v>0</v>
      </c>
      <c r="AF43" s="49">
        <v>0</v>
      </c>
      <c r="AG43" s="48">
        <v>0</v>
      </c>
      <c r="AH43" s="49">
        <v>0</v>
      </c>
      <c r="AI43" s="48">
        <v>0</v>
      </c>
      <c r="AJ43" s="49">
        <v>0</v>
      </c>
      <c r="AK43" s="48">
        <v>0</v>
      </c>
      <c r="AL43" s="49">
        <v>0</v>
      </c>
      <c r="AM43" s="48">
        <v>0</v>
      </c>
      <c r="AN43" s="49">
        <v>0</v>
      </c>
      <c r="AO43" s="48">
        <v>0</v>
      </c>
      <c r="AP43" s="49">
        <v>0</v>
      </c>
      <c r="AQ43" s="48">
        <v>0</v>
      </c>
      <c r="AR43" s="49">
        <v>0</v>
      </c>
      <c r="AS43" s="48">
        <v>0</v>
      </c>
      <c r="AT43" s="49">
        <v>0</v>
      </c>
    </row>
    <row r="44" spans="1:46" x14ac:dyDescent="0.2">
      <c r="A44" s="8">
        <v>1200</v>
      </c>
      <c r="B44" s="9" t="s">
        <v>40</v>
      </c>
      <c r="C44" s="47">
        <v>7168413385.9099989</v>
      </c>
      <c r="D44" s="110">
        <v>6928552107.3599977</v>
      </c>
      <c r="E44" s="45">
        <v>64088010.590000004</v>
      </c>
      <c r="F44" s="46">
        <v>102256131.19</v>
      </c>
      <c r="G44" s="45">
        <v>7921433.3899999997</v>
      </c>
      <c r="H44" s="46">
        <v>7214491.0700000003</v>
      </c>
      <c r="I44" s="45">
        <v>6016088858.1599979</v>
      </c>
      <c r="J44" s="46">
        <v>5832432533.6399975</v>
      </c>
      <c r="K44" s="45">
        <v>23275125.77</v>
      </c>
      <c r="L44" s="46">
        <v>24629202.109999999</v>
      </c>
      <c r="M44" s="45">
        <v>88564969.480000004</v>
      </c>
      <c r="N44" s="46">
        <v>79261697.790000007</v>
      </c>
      <c r="O44" s="45">
        <v>781421.59000000032</v>
      </c>
      <c r="P44" s="46">
        <v>781421.59000000032</v>
      </c>
      <c r="Q44" s="45">
        <v>64149402.619999997</v>
      </c>
      <c r="R44" s="46">
        <v>56195714.189999998</v>
      </c>
      <c r="S44" s="45">
        <v>7676121.4100000001</v>
      </c>
      <c r="T44" s="46">
        <v>8534108.4499999993</v>
      </c>
      <c r="U44" s="45">
        <v>6275963.8100000005</v>
      </c>
      <c r="V44" s="46">
        <v>6171679.6999999993</v>
      </c>
      <c r="W44" s="45">
        <v>142330428.22</v>
      </c>
      <c r="X44" s="46">
        <v>145231000.27000001</v>
      </c>
      <c r="Y44" s="45">
        <v>4230946</v>
      </c>
      <c r="Z44" s="46">
        <v>4307908.82</v>
      </c>
      <c r="AA44" s="45">
        <v>9725311.9299999997</v>
      </c>
      <c r="AB44" s="46">
        <v>9460718.9700000007</v>
      </c>
      <c r="AC44" s="45">
        <v>279107059.87</v>
      </c>
      <c r="AD44" s="46">
        <v>287785073.10000002</v>
      </c>
      <c r="AE44" s="45">
        <v>32948552.170000002</v>
      </c>
      <c r="AF44" s="46">
        <v>40726932.100000001</v>
      </c>
      <c r="AG44" s="45">
        <v>22234376.530000001</v>
      </c>
      <c r="AH44" s="46">
        <v>8448089.2200000007</v>
      </c>
      <c r="AI44" s="45">
        <v>184634664.71000001</v>
      </c>
      <c r="AJ44" s="46">
        <v>176524593.28</v>
      </c>
      <c r="AK44" s="45" t="s">
        <v>459</v>
      </c>
      <c r="AL44" s="46">
        <v>22215920.710000008</v>
      </c>
      <c r="AM44" s="45">
        <v>189628356.02000001</v>
      </c>
      <c r="AN44" s="46">
        <v>114562271.23</v>
      </c>
      <c r="AO44" s="45">
        <v>1439709.6</v>
      </c>
      <c r="AP44" s="46">
        <v>1674755.64</v>
      </c>
      <c r="AQ44" s="45">
        <v>333008.64000000001</v>
      </c>
      <c r="AR44" s="46">
        <v>137864.29</v>
      </c>
      <c r="AS44" s="45">
        <v>0</v>
      </c>
      <c r="AT44" s="49">
        <v>0</v>
      </c>
    </row>
    <row r="45" spans="1:46" x14ac:dyDescent="0.2">
      <c r="A45" s="6">
        <v>1210</v>
      </c>
      <c r="B45" s="7" t="s">
        <v>41</v>
      </c>
      <c r="C45" s="47">
        <v>2514077.21</v>
      </c>
      <c r="D45" s="110">
        <v>2514077.21</v>
      </c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0</v>
      </c>
      <c r="T45" s="49">
        <v>0</v>
      </c>
      <c r="U45" s="48">
        <v>0</v>
      </c>
      <c r="V45" s="49">
        <v>0</v>
      </c>
      <c r="W45" s="48">
        <v>2514077.21</v>
      </c>
      <c r="X45" s="49">
        <v>2514077.21</v>
      </c>
      <c r="Y45" s="48">
        <v>0</v>
      </c>
      <c r="Z45" s="49">
        <v>0</v>
      </c>
      <c r="AA45" s="48">
        <v>0</v>
      </c>
      <c r="AB45" s="49">
        <v>0</v>
      </c>
      <c r="AC45" s="48">
        <v>0</v>
      </c>
      <c r="AD45" s="49">
        <v>0</v>
      </c>
      <c r="AE45" s="48">
        <v>0</v>
      </c>
      <c r="AF45" s="49">
        <v>0</v>
      </c>
      <c r="AG45" s="48">
        <v>0</v>
      </c>
      <c r="AH45" s="49">
        <v>0</v>
      </c>
      <c r="AI45" s="48">
        <v>0</v>
      </c>
      <c r="AJ45" s="49">
        <v>0</v>
      </c>
      <c r="AK45" s="48">
        <v>0</v>
      </c>
      <c r="AL45" s="49">
        <v>0</v>
      </c>
      <c r="AM45" s="48">
        <v>0</v>
      </c>
      <c r="AN45" s="49">
        <v>0</v>
      </c>
      <c r="AO45" s="48">
        <v>0</v>
      </c>
      <c r="AP45" s="49">
        <v>0</v>
      </c>
      <c r="AQ45" s="48">
        <v>0</v>
      </c>
      <c r="AR45" s="49">
        <v>0</v>
      </c>
      <c r="AS45" s="48">
        <v>0</v>
      </c>
      <c r="AT45" s="49">
        <v>0</v>
      </c>
    </row>
    <row r="46" spans="1:46" x14ac:dyDescent="0.2">
      <c r="A46" s="6">
        <v>1211</v>
      </c>
      <c r="B46" s="7" t="s">
        <v>42</v>
      </c>
      <c r="C46" s="47">
        <v>0</v>
      </c>
      <c r="D46" s="110">
        <v>0</v>
      </c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48">
        <v>0</v>
      </c>
      <c r="AD46" s="49">
        <v>0</v>
      </c>
      <c r="AE46" s="48">
        <v>0</v>
      </c>
      <c r="AF46" s="49">
        <v>0</v>
      </c>
      <c r="AG46" s="48">
        <v>0</v>
      </c>
      <c r="AH46" s="49">
        <v>0</v>
      </c>
      <c r="AI46" s="48">
        <v>0</v>
      </c>
      <c r="AJ46" s="49">
        <v>0</v>
      </c>
      <c r="AK46" s="48">
        <v>0</v>
      </c>
      <c r="AL46" s="49">
        <v>0</v>
      </c>
      <c r="AM46" s="48">
        <v>0</v>
      </c>
      <c r="AN46" s="49">
        <v>0</v>
      </c>
      <c r="AO46" s="48">
        <v>0</v>
      </c>
      <c r="AP46" s="49">
        <v>0</v>
      </c>
      <c r="AQ46" s="48">
        <v>0</v>
      </c>
      <c r="AR46" s="49">
        <v>0</v>
      </c>
      <c r="AS46" s="48">
        <v>0</v>
      </c>
      <c r="AT46" s="49">
        <v>0</v>
      </c>
    </row>
    <row r="47" spans="1:46" x14ac:dyDescent="0.2">
      <c r="A47" s="6">
        <v>1212</v>
      </c>
      <c r="B47" s="7" t="s">
        <v>43</v>
      </c>
      <c r="C47" s="47">
        <v>0</v>
      </c>
      <c r="D47" s="110">
        <v>0</v>
      </c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0</v>
      </c>
      <c r="V47" s="49">
        <v>0</v>
      </c>
      <c r="W47" s="48">
        <v>0</v>
      </c>
      <c r="X47" s="49">
        <v>0</v>
      </c>
      <c r="Y47" s="48">
        <v>0</v>
      </c>
      <c r="Z47" s="49">
        <v>0</v>
      </c>
      <c r="AA47" s="48">
        <v>0</v>
      </c>
      <c r="AB47" s="49">
        <v>0</v>
      </c>
      <c r="AC47" s="48">
        <v>0</v>
      </c>
      <c r="AD47" s="49">
        <v>0</v>
      </c>
      <c r="AE47" s="48">
        <v>0</v>
      </c>
      <c r="AF47" s="49">
        <v>0</v>
      </c>
      <c r="AG47" s="48">
        <v>0</v>
      </c>
      <c r="AH47" s="49">
        <v>0</v>
      </c>
      <c r="AI47" s="48">
        <v>0</v>
      </c>
      <c r="AJ47" s="49">
        <v>0</v>
      </c>
      <c r="AK47" s="48">
        <v>0</v>
      </c>
      <c r="AL47" s="49">
        <v>0</v>
      </c>
      <c r="AM47" s="48">
        <v>0</v>
      </c>
      <c r="AN47" s="49">
        <v>0</v>
      </c>
      <c r="AO47" s="48">
        <v>0</v>
      </c>
      <c r="AP47" s="49">
        <v>0</v>
      </c>
      <c r="AQ47" s="48">
        <v>0</v>
      </c>
      <c r="AR47" s="49">
        <v>0</v>
      </c>
      <c r="AS47" s="48">
        <v>0</v>
      </c>
      <c r="AT47" s="49">
        <v>0</v>
      </c>
    </row>
    <row r="48" spans="1:46" x14ac:dyDescent="0.2">
      <c r="A48" s="6">
        <v>1213</v>
      </c>
      <c r="B48" s="7" t="s">
        <v>44</v>
      </c>
      <c r="C48" s="47">
        <v>0</v>
      </c>
      <c r="D48" s="110">
        <v>0</v>
      </c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0</v>
      </c>
      <c r="P48" s="49">
        <v>0</v>
      </c>
      <c r="Q48" s="48">
        <v>0</v>
      </c>
      <c r="R48" s="49">
        <v>0</v>
      </c>
      <c r="S48" s="48">
        <v>0</v>
      </c>
      <c r="T48" s="49">
        <v>0</v>
      </c>
      <c r="U48" s="48">
        <v>0</v>
      </c>
      <c r="V48" s="49">
        <v>0</v>
      </c>
      <c r="W48" s="48">
        <v>0</v>
      </c>
      <c r="X48" s="49">
        <v>0</v>
      </c>
      <c r="Y48" s="48">
        <v>0</v>
      </c>
      <c r="Z48" s="49">
        <v>0</v>
      </c>
      <c r="AA48" s="48">
        <v>0</v>
      </c>
      <c r="AB48" s="49">
        <v>0</v>
      </c>
      <c r="AC48" s="48">
        <v>0</v>
      </c>
      <c r="AD48" s="49">
        <v>0</v>
      </c>
      <c r="AE48" s="48">
        <v>0</v>
      </c>
      <c r="AF48" s="49">
        <v>0</v>
      </c>
      <c r="AG48" s="48">
        <v>0</v>
      </c>
      <c r="AH48" s="49">
        <v>0</v>
      </c>
      <c r="AI48" s="48">
        <v>0</v>
      </c>
      <c r="AJ48" s="49">
        <v>0</v>
      </c>
      <c r="AK48" s="48">
        <v>0</v>
      </c>
      <c r="AL48" s="49">
        <v>0</v>
      </c>
      <c r="AM48" s="48">
        <v>0</v>
      </c>
      <c r="AN48" s="49">
        <v>0</v>
      </c>
      <c r="AO48" s="48">
        <v>0</v>
      </c>
      <c r="AP48" s="49">
        <v>0</v>
      </c>
      <c r="AQ48" s="48">
        <v>0</v>
      </c>
      <c r="AR48" s="49">
        <v>0</v>
      </c>
      <c r="AS48" s="48">
        <v>0</v>
      </c>
      <c r="AT48" s="49">
        <v>0</v>
      </c>
    </row>
    <row r="49" spans="1:46" x14ac:dyDescent="0.2">
      <c r="A49" s="6">
        <v>1214</v>
      </c>
      <c r="B49" s="7" t="s">
        <v>45</v>
      </c>
      <c r="C49" s="47">
        <v>2514077.21</v>
      </c>
      <c r="D49" s="110">
        <v>2514077.21</v>
      </c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2514077.21</v>
      </c>
      <c r="X49" s="49">
        <v>2514077.21</v>
      </c>
      <c r="Y49" s="48">
        <v>0</v>
      </c>
      <c r="Z49" s="49">
        <v>0</v>
      </c>
      <c r="AA49" s="48">
        <v>0</v>
      </c>
      <c r="AB49" s="49">
        <v>0</v>
      </c>
      <c r="AC49" s="48">
        <v>0</v>
      </c>
      <c r="AD49" s="49">
        <v>0</v>
      </c>
      <c r="AE49" s="48">
        <v>0</v>
      </c>
      <c r="AF49" s="49">
        <v>0</v>
      </c>
      <c r="AG49" s="48">
        <v>0</v>
      </c>
      <c r="AH49" s="49">
        <v>0</v>
      </c>
      <c r="AI49" s="48">
        <v>0</v>
      </c>
      <c r="AJ49" s="49">
        <v>0</v>
      </c>
      <c r="AK49" s="48">
        <v>0</v>
      </c>
      <c r="AL49" s="49">
        <v>0</v>
      </c>
      <c r="AM49" s="48">
        <v>0</v>
      </c>
      <c r="AN49" s="49">
        <v>0</v>
      </c>
      <c r="AO49" s="48">
        <v>0</v>
      </c>
      <c r="AP49" s="49">
        <v>0</v>
      </c>
      <c r="AQ49" s="48">
        <v>0</v>
      </c>
      <c r="AR49" s="49">
        <v>0</v>
      </c>
      <c r="AS49" s="48">
        <v>0</v>
      </c>
      <c r="AT49" s="49">
        <v>0</v>
      </c>
    </row>
    <row r="50" spans="1:46" x14ac:dyDescent="0.2">
      <c r="A50" s="6">
        <v>1220</v>
      </c>
      <c r="B50" s="7" t="s">
        <v>46</v>
      </c>
      <c r="C50" s="47">
        <v>429877002.62</v>
      </c>
      <c r="D50" s="110">
        <v>397425365.21000004</v>
      </c>
      <c r="E50" s="48">
        <v>50000</v>
      </c>
      <c r="F50" s="49">
        <v>50000</v>
      </c>
      <c r="G50" s="48">
        <v>0</v>
      </c>
      <c r="H50" s="49">
        <v>0</v>
      </c>
      <c r="I50" s="48">
        <v>0</v>
      </c>
      <c r="J50" s="49">
        <v>0</v>
      </c>
      <c r="K50" s="48">
        <v>25922</v>
      </c>
      <c r="L50" s="49">
        <v>25922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0</v>
      </c>
      <c r="X50" s="49">
        <v>0</v>
      </c>
      <c r="Y50" s="48">
        <v>0</v>
      </c>
      <c r="Z50" s="49">
        <v>0</v>
      </c>
      <c r="AA50" s="48">
        <v>0</v>
      </c>
      <c r="AB50" s="49">
        <v>0</v>
      </c>
      <c r="AC50" s="48">
        <v>201747039.97999999</v>
      </c>
      <c r="AD50" s="49">
        <v>189187929.48000002</v>
      </c>
      <c r="AE50" s="48">
        <v>0</v>
      </c>
      <c r="AF50" s="49">
        <v>0</v>
      </c>
      <c r="AG50" s="48">
        <v>386100.68</v>
      </c>
      <c r="AH50" s="49">
        <v>386100.68</v>
      </c>
      <c r="AI50" s="48">
        <v>227667939.96000001</v>
      </c>
      <c r="AJ50" s="49">
        <v>207775413.05000001</v>
      </c>
      <c r="AK50" s="48">
        <v>0</v>
      </c>
      <c r="AL50" s="49">
        <v>0</v>
      </c>
      <c r="AM50" s="48">
        <v>0</v>
      </c>
      <c r="AN50" s="49">
        <v>0</v>
      </c>
      <c r="AO50" s="48">
        <v>0</v>
      </c>
      <c r="AP50" s="49">
        <v>0</v>
      </c>
      <c r="AQ50" s="48">
        <v>0</v>
      </c>
      <c r="AR50" s="49">
        <v>0</v>
      </c>
      <c r="AS50" s="48">
        <v>0</v>
      </c>
      <c r="AT50" s="49">
        <v>0</v>
      </c>
    </row>
    <row r="51" spans="1:46" x14ac:dyDescent="0.2">
      <c r="A51" s="6">
        <v>1221</v>
      </c>
      <c r="B51" s="7" t="s">
        <v>47</v>
      </c>
      <c r="C51" s="47">
        <v>0</v>
      </c>
      <c r="D51" s="110">
        <v>0</v>
      </c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0</v>
      </c>
      <c r="Q51" s="48">
        <v>0</v>
      </c>
      <c r="R51" s="49">
        <v>0</v>
      </c>
      <c r="S51" s="48">
        <v>0</v>
      </c>
      <c r="T51" s="49">
        <v>0</v>
      </c>
      <c r="U51" s="48">
        <v>0</v>
      </c>
      <c r="V51" s="49">
        <v>0</v>
      </c>
      <c r="W51" s="48">
        <v>0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48">
        <v>0</v>
      </c>
      <c r="AD51" s="49">
        <v>0</v>
      </c>
      <c r="AE51" s="48">
        <v>0</v>
      </c>
      <c r="AF51" s="49">
        <v>0</v>
      </c>
      <c r="AG51" s="48">
        <v>0</v>
      </c>
      <c r="AH51" s="49">
        <v>0</v>
      </c>
      <c r="AI51" s="48">
        <v>0</v>
      </c>
      <c r="AJ51" s="49">
        <v>0</v>
      </c>
      <c r="AK51" s="48">
        <v>0</v>
      </c>
      <c r="AL51" s="49">
        <v>0</v>
      </c>
      <c r="AM51" s="48">
        <v>0</v>
      </c>
      <c r="AN51" s="49">
        <v>0</v>
      </c>
      <c r="AO51" s="48">
        <v>0</v>
      </c>
      <c r="AP51" s="49">
        <v>0</v>
      </c>
      <c r="AQ51" s="48">
        <v>0</v>
      </c>
      <c r="AR51" s="49">
        <v>0</v>
      </c>
      <c r="AS51" s="48">
        <v>0</v>
      </c>
      <c r="AT51" s="49">
        <v>0</v>
      </c>
    </row>
    <row r="52" spans="1:46" x14ac:dyDescent="0.2">
      <c r="A52" s="6">
        <v>1222</v>
      </c>
      <c r="B52" s="7" t="s">
        <v>48</v>
      </c>
      <c r="C52" s="47">
        <v>58801111.789999999</v>
      </c>
      <c r="D52" s="110">
        <v>56803102.049999997</v>
      </c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>
        <v>0</v>
      </c>
      <c r="Z52" s="49">
        <v>0</v>
      </c>
      <c r="AA52" s="48">
        <v>0</v>
      </c>
      <c r="AB52" s="49">
        <v>0</v>
      </c>
      <c r="AC52" s="48">
        <v>58801111.789999999</v>
      </c>
      <c r="AD52" s="49">
        <v>56803102.049999997</v>
      </c>
      <c r="AE52" s="48">
        <v>0</v>
      </c>
      <c r="AF52" s="49">
        <v>0</v>
      </c>
      <c r="AG52" s="48">
        <v>0</v>
      </c>
      <c r="AH52" s="49">
        <v>0</v>
      </c>
      <c r="AI52" s="48">
        <v>0</v>
      </c>
      <c r="AJ52" s="49">
        <v>0</v>
      </c>
      <c r="AK52" s="48">
        <v>0</v>
      </c>
      <c r="AL52" s="49">
        <v>0</v>
      </c>
      <c r="AM52" s="48">
        <v>0</v>
      </c>
      <c r="AN52" s="49">
        <v>0</v>
      </c>
      <c r="AO52" s="48">
        <v>0</v>
      </c>
      <c r="AP52" s="49">
        <v>0</v>
      </c>
      <c r="AQ52" s="48">
        <v>0</v>
      </c>
      <c r="AR52" s="49">
        <v>0</v>
      </c>
      <c r="AS52" s="48">
        <v>0</v>
      </c>
      <c r="AT52" s="49">
        <v>0</v>
      </c>
    </row>
    <row r="53" spans="1:46" x14ac:dyDescent="0.2">
      <c r="A53" s="6">
        <v>1223</v>
      </c>
      <c r="B53" s="7" t="s">
        <v>49</v>
      </c>
      <c r="C53" s="47">
        <v>227667939.96000001</v>
      </c>
      <c r="D53" s="110">
        <v>207775413.05000001</v>
      </c>
      <c r="E53" s="48">
        <v>0</v>
      </c>
      <c r="F53" s="49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48">
        <v>0</v>
      </c>
      <c r="AD53" s="49">
        <v>0</v>
      </c>
      <c r="AE53" s="48">
        <v>0</v>
      </c>
      <c r="AF53" s="49">
        <v>0</v>
      </c>
      <c r="AG53" s="48">
        <v>0</v>
      </c>
      <c r="AH53" s="49">
        <v>0</v>
      </c>
      <c r="AI53" s="48">
        <v>227667939.96000001</v>
      </c>
      <c r="AJ53" s="49">
        <v>207775413.05000001</v>
      </c>
      <c r="AK53" s="48">
        <v>0</v>
      </c>
      <c r="AL53" s="49">
        <v>0</v>
      </c>
      <c r="AM53" s="48">
        <v>0</v>
      </c>
      <c r="AN53" s="49">
        <v>0</v>
      </c>
      <c r="AO53" s="48">
        <v>0</v>
      </c>
      <c r="AP53" s="49">
        <v>0</v>
      </c>
      <c r="AQ53" s="48">
        <v>0</v>
      </c>
      <c r="AR53" s="49">
        <v>0</v>
      </c>
      <c r="AS53" s="48">
        <v>0</v>
      </c>
      <c r="AT53" s="49">
        <v>0</v>
      </c>
    </row>
    <row r="54" spans="1:46" x14ac:dyDescent="0.2">
      <c r="A54" s="6">
        <v>1224</v>
      </c>
      <c r="B54" s="7" t="s">
        <v>50</v>
      </c>
      <c r="C54" s="47">
        <v>0</v>
      </c>
      <c r="D54" s="110">
        <v>0</v>
      </c>
      <c r="E54" s="48">
        <v>0</v>
      </c>
      <c r="F54" s="49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0</v>
      </c>
      <c r="P54" s="49">
        <v>0</v>
      </c>
      <c r="Q54" s="48">
        <v>0</v>
      </c>
      <c r="R54" s="49">
        <v>0</v>
      </c>
      <c r="S54" s="48">
        <v>0</v>
      </c>
      <c r="T54" s="49">
        <v>0</v>
      </c>
      <c r="U54" s="48">
        <v>0</v>
      </c>
      <c r="V54" s="49">
        <v>0</v>
      </c>
      <c r="W54" s="48">
        <v>0</v>
      </c>
      <c r="X54" s="49">
        <v>0</v>
      </c>
      <c r="Y54" s="48">
        <v>0</v>
      </c>
      <c r="Z54" s="49">
        <v>0</v>
      </c>
      <c r="AA54" s="48">
        <v>0</v>
      </c>
      <c r="AB54" s="49">
        <v>0</v>
      </c>
      <c r="AC54" s="48">
        <v>0</v>
      </c>
      <c r="AD54" s="49">
        <v>0</v>
      </c>
      <c r="AE54" s="48">
        <v>0</v>
      </c>
      <c r="AF54" s="49">
        <v>0</v>
      </c>
      <c r="AG54" s="48">
        <v>0</v>
      </c>
      <c r="AH54" s="49">
        <v>0</v>
      </c>
      <c r="AI54" s="48">
        <v>0</v>
      </c>
      <c r="AJ54" s="49">
        <v>0</v>
      </c>
      <c r="AK54" s="48">
        <v>0</v>
      </c>
      <c r="AL54" s="49">
        <v>0</v>
      </c>
      <c r="AM54" s="48">
        <v>0</v>
      </c>
      <c r="AN54" s="49">
        <v>0</v>
      </c>
      <c r="AO54" s="48">
        <v>0</v>
      </c>
      <c r="AP54" s="49">
        <v>0</v>
      </c>
      <c r="AQ54" s="48">
        <v>0</v>
      </c>
      <c r="AR54" s="49">
        <v>0</v>
      </c>
      <c r="AS54" s="48">
        <v>0</v>
      </c>
      <c r="AT54" s="49">
        <v>0</v>
      </c>
    </row>
    <row r="55" spans="1:46" x14ac:dyDescent="0.2">
      <c r="A55" s="6">
        <v>1229</v>
      </c>
      <c r="B55" s="7" t="s">
        <v>51</v>
      </c>
      <c r="C55" s="47">
        <v>143407950.87</v>
      </c>
      <c r="D55" s="110">
        <v>132846850.11000001</v>
      </c>
      <c r="E55" s="48">
        <v>50000</v>
      </c>
      <c r="F55" s="49">
        <v>50000</v>
      </c>
      <c r="G55" s="48">
        <v>0</v>
      </c>
      <c r="H55" s="49">
        <v>0</v>
      </c>
      <c r="I55" s="48">
        <v>0</v>
      </c>
      <c r="J55" s="49">
        <v>0</v>
      </c>
      <c r="K55" s="48">
        <v>25922</v>
      </c>
      <c r="L55" s="49">
        <v>25922</v>
      </c>
      <c r="M55" s="48">
        <v>0</v>
      </c>
      <c r="N55" s="49">
        <v>0</v>
      </c>
      <c r="O55" s="48">
        <v>0</v>
      </c>
      <c r="P55" s="49">
        <v>0</v>
      </c>
      <c r="Q55" s="48">
        <v>0</v>
      </c>
      <c r="R55" s="49">
        <v>0</v>
      </c>
      <c r="S55" s="48">
        <v>0</v>
      </c>
      <c r="T55" s="49">
        <v>0</v>
      </c>
      <c r="U55" s="48">
        <v>0</v>
      </c>
      <c r="V55" s="49">
        <v>0</v>
      </c>
      <c r="W55" s="48">
        <v>0</v>
      </c>
      <c r="X55" s="49">
        <v>0</v>
      </c>
      <c r="Y55" s="48">
        <v>0</v>
      </c>
      <c r="Z55" s="49">
        <v>0</v>
      </c>
      <c r="AA55" s="48">
        <v>0</v>
      </c>
      <c r="AB55" s="49">
        <v>0</v>
      </c>
      <c r="AC55" s="48">
        <v>142945928.19</v>
      </c>
      <c r="AD55" s="49">
        <v>132384827.43000001</v>
      </c>
      <c r="AE55" s="48">
        <v>0</v>
      </c>
      <c r="AF55" s="49">
        <v>0</v>
      </c>
      <c r="AG55" s="48">
        <v>386100.68</v>
      </c>
      <c r="AH55" s="49">
        <v>386100.68</v>
      </c>
      <c r="AI55" s="48">
        <v>0</v>
      </c>
      <c r="AJ55" s="49">
        <v>0</v>
      </c>
      <c r="AK55" s="48">
        <v>0</v>
      </c>
      <c r="AL55" s="49">
        <v>0</v>
      </c>
      <c r="AM55" s="48">
        <v>0</v>
      </c>
      <c r="AN55" s="49">
        <v>0</v>
      </c>
      <c r="AO55" s="48">
        <v>0</v>
      </c>
      <c r="AP55" s="49">
        <v>0</v>
      </c>
      <c r="AQ55" s="48">
        <v>0</v>
      </c>
      <c r="AR55" s="49">
        <v>0</v>
      </c>
      <c r="AS55" s="48">
        <v>0</v>
      </c>
      <c r="AT55" s="49">
        <v>0</v>
      </c>
    </row>
    <row r="56" spans="1:46" x14ac:dyDescent="0.2">
      <c r="A56" s="6">
        <v>1230</v>
      </c>
      <c r="B56" s="7" t="s">
        <v>52</v>
      </c>
      <c r="C56" s="47">
        <v>13144432271.669998</v>
      </c>
      <c r="D56" s="110">
        <v>12512675964.359995</v>
      </c>
      <c r="E56" s="48">
        <v>72436176.469999999</v>
      </c>
      <c r="F56" s="49">
        <v>71648672.719999999</v>
      </c>
      <c r="G56" s="48">
        <v>0</v>
      </c>
      <c r="H56" s="49">
        <v>0</v>
      </c>
      <c r="I56" s="48">
        <v>12425634653.73</v>
      </c>
      <c r="J56" s="49">
        <v>11905601991.179998</v>
      </c>
      <c r="K56" s="48">
        <v>22338658.140000001</v>
      </c>
      <c r="L56" s="49">
        <v>22338658.140000001</v>
      </c>
      <c r="M56" s="48">
        <v>69034958.590000004</v>
      </c>
      <c r="N56" s="49">
        <v>60565276.82</v>
      </c>
      <c r="O56" s="48">
        <v>0</v>
      </c>
      <c r="P56" s="49">
        <v>0</v>
      </c>
      <c r="Q56" s="48">
        <v>49969207.140000001</v>
      </c>
      <c r="R56" s="49">
        <v>46491242.359999999</v>
      </c>
      <c r="S56" s="48">
        <v>0</v>
      </c>
      <c r="T56" s="49">
        <v>0</v>
      </c>
      <c r="U56" s="48">
        <v>0</v>
      </c>
      <c r="V56" s="49">
        <v>0</v>
      </c>
      <c r="W56" s="48">
        <v>231531138.34</v>
      </c>
      <c r="X56" s="49">
        <v>223226326.44999999</v>
      </c>
      <c r="Y56" s="48">
        <v>1238475.22</v>
      </c>
      <c r="Z56" s="49">
        <v>1238475.22</v>
      </c>
      <c r="AA56" s="48">
        <v>549429.13</v>
      </c>
      <c r="AB56" s="49">
        <v>549429.13</v>
      </c>
      <c r="AC56" s="48">
        <v>42225839.739999995</v>
      </c>
      <c r="AD56" s="49">
        <v>42225839.739999995</v>
      </c>
      <c r="AE56" s="48">
        <v>14459914.49</v>
      </c>
      <c r="AF56" s="49">
        <v>14459914.49</v>
      </c>
      <c r="AG56" s="48">
        <v>22611614.289999999</v>
      </c>
      <c r="AH56" s="49">
        <v>8682354.8200000003</v>
      </c>
      <c r="AI56" s="48">
        <v>0</v>
      </c>
      <c r="AJ56" s="49">
        <v>0</v>
      </c>
      <c r="AK56" s="48" t="s">
        <v>460</v>
      </c>
      <c r="AL56" s="49">
        <v>1085512.06</v>
      </c>
      <c r="AM56" s="48">
        <v>191020613.53999999</v>
      </c>
      <c r="AN56" s="49">
        <v>114562271.23</v>
      </c>
      <c r="AO56" s="48">
        <v>296080.78999999998</v>
      </c>
      <c r="AP56" s="49">
        <v>0</v>
      </c>
      <c r="AQ56" s="48">
        <v>0</v>
      </c>
      <c r="AR56" s="49">
        <v>0</v>
      </c>
      <c r="AS56" s="48">
        <v>0</v>
      </c>
      <c r="AT56" s="49">
        <v>0</v>
      </c>
    </row>
    <row r="57" spans="1:46" x14ac:dyDescent="0.2">
      <c r="A57" s="6">
        <v>1231</v>
      </c>
      <c r="B57" s="7" t="s">
        <v>53</v>
      </c>
      <c r="C57" s="47">
        <v>520271691.19999999</v>
      </c>
      <c r="D57" s="110">
        <v>461157874.31999993</v>
      </c>
      <c r="E57" s="48">
        <v>33047825.649999999</v>
      </c>
      <c r="F57" s="49">
        <v>32260321.899999999</v>
      </c>
      <c r="G57" s="48">
        <v>0</v>
      </c>
      <c r="H57" s="49">
        <v>0</v>
      </c>
      <c r="I57" s="48">
        <v>461089882.18000001</v>
      </c>
      <c r="J57" s="49">
        <v>416692828.51999998</v>
      </c>
      <c r="K57" s="48">
        <v>2137597</v>
      </c>
      <c r="L57" s="49">
        <v>2137597</v>
      </c>
      <c r="M57" s="48">
        <v>0</v>
      </c>
      <c r="N57" s="49">
        <v>0</v>
      </c>
      <c r="O57" s="48">
        <v>0</v>
      </c>
      <c r="P57" s="49">
        <v>0</v>
      </c>
      <c r="Q57" s="48">
        <v>426412.5</v>
      </c>
      <c r="R57" s="49">
        <v>426412.5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49">
        <v>0</v>
      </c>
      <c r="Y57" s="48">
        <v>0</v>
      </c>
      <c r="Z57" s="49">
        <v>0</v>
      </c>
      <c r="AA57" s="48">
        <v>0</v>
      </c>
      <c r="AB57" s="49">
        <v>0</v>
      </c>
      <c r="AC57" s="48">
        <v>134993.69</v>
      </c>
      <c r="AD57" s="49">
        <v>134993.69</v>
      </c>
      <c r="AE57" s="48">
        <v>1938000</v>
      </c>
      <c r="AF57" s="49">
        <v>1938000</v>
      </c>
      <c r="AG57" s="48">
        <v>21496980.18</v>
      </c>
      <c r="AH57" s="49">
        <v>7567720.71</v>
      </c>
      <c r="AI57" s="48">
        <v>0</v>
      </c>
      <c r="AJ57" s="49">
        <v>0</v>
      </c>
      <c r="AK57" s="48">
        <v>0</v>
      </c>
      <c r="AL57" s="49">
        <v>0</v>
      </c>
      <c r="AM57" s="48">
        <v>0</v>
      </c>
      <c r="AN57" s="49">
        <v>0</v>
      </c>
      <c r="AO57" s="48">
        <v>0</v>
      </c>
      <c r="AP57" s="49">
        <v>0</v>
      </c>
      <c r="AQ57" s="48">
        <v>0</v>
      </c>
      <c r="AR57" s="49">
        <v>0</v>
      </c>
      <c r="AS57" s="48">
        <v>0</v>
      </c>
      <c r="AT57" s="49">
        <v>0</v>
      </c>
    </row>
    <row r="58" spans="1:46" x14ac:dyDescent="0.2">
      <c r="A58" s="6">
        <v>1232</v>
      </c>
      <c r="B58" s="7" t="s">
        <v>54</v>
      </c>
      <c r="C58" s="47">
        <v>0</v>
      </c>
      <c r="D58" s="110">
        <v>0</v>
      </c>
      <c r="E58" s="48">
        <v>0</v>
      </c>
      <c r="F58" s="49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49">
        <v>0</v>
      </c>
      <c r="Y58" s="48">
        <v>0</v>
      </c>
      <c r="Z58" s="49">
        <v>0</v>
      </c>
      <c r="AA58" s="48">
        <v>0</v>
      </c>
      <c r="AB58" s="49">
        <v>0</v>
      </c>
      <c r="AC58" s="48">
        <v>0</v>
      </c>
      <c r="AD58" s="49">
        <v>0</v>
      </c>
      <c r="AE58" s="48">
        <v>0</v>
      </c>
      <c r="AF58" s="49">
        <v>0</v>
      </c>
      <c r="AG58" s="48">
        <v>0</v>
      </c>
      <c r="AH58" s="49">
        <v>0</v>
      </c>
      <c r="AI58" s="48">
        <v>0</v>
      </c>
      <c r="AJ58" s="49">
        <v>0</v>
      </c>
      <c r="AK58" s="48">
        <v>0</v>
      </c>
      <c r="AL58" s="49">
        <v>0</v>
      </c>
      <c r="AM58" s="48">
        <v>0</v>
      </c>
      <c r="AN58" s="49">
        <v>0</v>
      </c>
      <c r="AO58" s="48">
        <v>0</v>
      </c>
      <c r="AP58" s="49">
        <v>0</v>
      </c>
      <c r="AQ58" s="48">
        <v>0</v>
      </c>
      <c r="AR58" s="49">
        <v>0</v>
      </c>
      <c r="AS58" s="48">
        <v>0</v>
      </c>
      <c r="AT58" s="49">
        <v>0</v>
      </c>
    </row>
    <row r="59" spans="1:46" x14ac:dyDescent="0.2">
      <c r="A59" s="6">
        <v>1233</v>
      </c>
      <c r="B59" s="7" t="s">
        <v>55</v>
      </c>
      <c r="C59" s="47">
        <v>544886055.51999998</v>
      </c>
      <c r="D59" s="110">
        <v>527175686</v>
      </c>
      <c r="E59" s="48">
        <v>39388350.82</v>
      </c>
      <c r="F59" s="49">
        <v>39388350.82</v>
      </c>
      <c r="G59" s="48">
        <v>0</v>
      </c>
      <c r="H59" s="49">
        <v>0</v>
      </c>
      <c r="I59" s="48">
        <v>102683349.39</v>
      </c>
      <c r="J59" s="49">
        <v>101157666.33</v>
      </c>
      <c r="K59" s="48">
        <v>20201061.140000001</v>
      </c>
      <c r="L59" s="49">
        <v>20201061.140000001</v>
      </c>
      <c r="M59" s="48">
        <v>55067967.789999999</v>
      </c>
      <c r="N59" s="49">
        <v>47188093.219999999</v>
      </c>
      <c r="O59" s="48">
        <v>0</v>
      </c>
      <c r="P59" s="49">
        <v>0</v>
      </c>
      <c r="Q59" s="48">
        <v>39516394.729999997</v>
      </c>
      <c r="R59" s="49">
        <v>39516394.729999997</v>
      </c>
      <c r="S59" s="48">
        <v>0</v>
      </c>
      <c r="T59" s="49">
        <v>0</v>
      </c>
      <c r="U59" s="48">
        <v>0</v>
      </c>
      <c r="V59" s="49">
        <v>0</v>
      </c>
      <c r="W59" s="48">
        <v>231531138.34</v>
      </c>
      <c r="X59" s="49">
        <v>223226326.44999999</v>
      </c>
      <c r="Y59" s="48">
        <v>0</v>
      </c>
      <c r="Z59" s="49">
        <v>0</v>
      </c>
      <c r="AA59" s="48">
        <v>0</v>
      </c>
      <c r="AB59" s="49">
        <v>0</v>
      </c>
      <c r="AC59" s="48">
        <v>42090846.049999997</v>
      </c>
      <c r="AD59" s="49">
        <v>42090846.049999997</v>
      </c>
      <c r="AE59" s="48">
        <v>12206801.09</v>
      </c>
      <c r="AF59" s="49">
        <v>12206801.09</v>
      </c>
      <c r="AG59" s="48">
        <v>1114634.1100000001</v>
      </c>
      <c r="AH59" s="49">
        <v>1114634.1100000001</v>
      </c>
      <c r="AI59" s="48">
        <v>0</v>
      </c>
      <c r="AJ59" s="49">
        <v>0</v>
      </c>
      <c r="AK59" s="48" t="s">
        <v>460</v>
      </c>
      <c r="AL59" s="49">
        <v>1085512.06</v>
      </c>
      <c r="AM59" s="48">
        <v>0</v>
      </c>
      <c r="AN59" s="49">
        <v>0</v>
      </c>
      <c r="AO59" s="48">
        <v>0</v>
      </c>
      <c r="AP59" s="49">
        <v>0</v>
      </c>
      <c r="AQ59" s="48">
        <v>0</v>
      </c>
      <c r="AR59" s="49">
        <v>0</v>
      </c>
      <c r="AS59" s="48">
        <v>0</v>
      </c>
      <c r="AT59" s="49">
        <v>0</v>
      </c>
    </row>
    <row r="60" spans="1:46" x14ac:dyDescent="0.2">
      <c r="A60" s="6">
        <v>1234</v>
      </c>
      <c r="B60" s="7" t="s">
        <v>56</v>
      </c>
      <c r="C60" s="47">
        <v>11492049167.5</v>
      </c>
      <c r="D60" s="110">
        <v>10796065362.849998</v>
      </c>
      <c r="E60" s="48">
        <v>0</v>
      </c>
      <c r="F60" s="49">
        <v>0</v>
      </c>
      <c r="G60" s="48">
        <v>0</v>
      </c>
      <c r="H60" s="49">
        <v>0</v>
      </c>
      <c r="I60" s="48">
        <v>11453007633.530001</v>
      </c>
      <c r="J60" s="49">
        <v>10757023828.879999</v>
      </c>
      <c r="K60" s="48">
        <v>0</v>
      </c>
      <c r="L60" s="49">
        <v>0</v>
      </c>
      <c r="M60" s="48">
        <v>0</v>
      </c>
      <c r="N60" s="49">
        <v>0</v>
      </c>
      <c r="O60" s="48">
        <v>0</v>
      </c>
      <c r="P60" s="49">
        <v>0</v>
      </c>
      <c r="Q60" s="48">
        <v>0</v>
      </c>
      <c r="R60" s="49">
        <v>0</v>
      </c>
      <c r="S60" s="48">
        <v>0</v>
      </c>
      <c r="T60" s="49">
        <v>0</v>
      </c>
      <c r="U60" s="48">
        <v>0</v>
      </c>
      <c r="V60" s="49">
        <v>0</v>
      </c>
      <c r="W60" s="48">
        <v>0</v>
      </c>
      <c r="X60" s="49">
        <v>0</v>
      </c>
      <c r="Y60" s="48">
        <v>0</v>
      </c>
      <c r="Z60" s="49">
        <v>0</v>
      </c>
      <c r="AA60" s="48">
        <v>0</v>
      </c>
      <c r="AB60" s="49">
        <v>0</v>
      </c>
      <c r="AC60" s="48">
        <v>0</v>
      </c>
      <c r="AD60" s="49">
        <v>0</v>
      </c>
      <c r="AE60" s="48">
        <v>0</v>
      </c>
      <c r="AF60" s="49">
        <v>0</v>
      </c>
      <c r="AG60" s="48">
        <v>0</v>
      </c>
      <c r="AH60" s="49">
        <v>0</v>
      </c>
      <c r="AI60" s="48">
        <v>0</v>
      </c>
      <c r="AJ60" s="49">
        <v>0</v>
      </c>
      <c r="AK60" s="48">
        <v>0</v>
      </c>
      <c r="AL60" s="49">
        <v>0</v>
      </c>
      <c r="AM60" s="48">
        <v>39041533.969999999</v>
      </c>
      <c r="AN60" s="49">
        <v>39041533.969999999</v>
      </c>
      <c r="AO60" s="48">
        <v>0</v>
      </c>
      <c r="AP60" s="49">
        <v>0</v>
      </c>
      <c r="AQ60" s="48">
        <v>0</v>
      </c>
      <c r="AR60" s="49">
        <v>0</v>
      </c>
      <c r="AS60" s="48">
        <v>0</v>
      </c>
      <c r="AT60" s="49">
        <v>0</v>
      </c>
    </row>
    <row r="61" spans="1:46" x14ac:dyDescent="0.2">
      <c r="A61" s="6">
        <v>1235</v>
      </c>
      <c r="B61" s="7" t="s">
        <v>57</v>
      </c>
      <c r="C61" s="47">
        <v>573141234.30999994</v>
      </c>
      <c r="D61" s="110">
        <v>717061405.32000005</v>
      </c>
      <c r="E61" s="48">
        <v>0</v>
      </c>
      <c r="F61" s="49">
        <v>0</v>
      </c>
      <c r="G61" s="48">
        <v>0</v>
      </c>
      <c r="H61" s="49">
        <v>0</v>
      </c>
      <c r="I61" s="48">
        <v>406899083.14999998</v>
      </c>
      <c r="J61" s="49">
        <v>628163484.46000004</v>
      </c>
      <c r="K61" s="48">
        <v>0</v>
      </c>
      <c r="L61" s="49">
        <v>0</v>
      </c>
      <c r="M61" s="48">
        <v>13966990.800000001</v>
      </c>
      <c r="N61" s="49">
        <v>13377183.6</v>
      </c>
      <c r="O61" s="48">
        <v>0</v>
      </c>
      <c r="P61" s="49">
        <v>0</v>
      </c>
      <c r="Q61" s="48">
        <v>0</v>
      </c>
      <c r="R61" s="49">
        <v>0</v>
      </c>
      <c r="S61" s="48">
        <v>0</v>
      </c>
      <c r="T61" s="49">
        <v>0</v>
      </c>
      <c r="U61" s="48">
        <v>0</v>
      </c>
      <c r="V61" s="49">
        <v>0</v>
      </c>
      <c r="W61" s="48">
        <v>0</v>
      </c>
      <c r="X61" s="49">
        <v>0</v>
      </c>
      <c r="Y61" s="48">
        <v>0</v>
      </c>
      <c r="Z61" s="49">
        <v>0</v>
      </c>
      <c r="AA61" s="48">
        <v>0</v>
      </c>
      <c r="AB61" s="49">
        <v>0</v>
      </c>
      <c r="AC61" s="48">
        <v>0</v>
      </c>
      <c r="AD61" s="49">
        <v>0</v>
      </c>
      <c r="AE61" s="48">
        <v>0</v>
      </c>
      <c r="AF61" s="49">
        <v>0</v>
      </c>
      <c r="AG61" s="48">
        <v>0</v>
      </c>
      <c r="AH61" s="49">
        <v>0</v>
      </c>
      <c r="AI61" s="48">
        <v>0</v>
      </c>
      <c r="AJ61" s="49">
        <v>0</v>
      </c>
      <c r="AK61" s="48">
        <v>0</v>
      </c>
      <c r="AL61" s="49">
        <v>0</v>
      </c>
      <c r="AM61" s="48">
        <v>151979079.56999999</v>
      </c>
      <c r="AN61" s="49">
        <v>75520737.260000005</v>
      </c>
      <c r="AO61" s="48">
        <v>296080.78999999998</v>
      </c>
      <c r="AP61" s="49">
        <v>0</v>
      </c>
      <c r="AQ61" s="48">
        <v>0</v>
      </c>
      <c r="AR61" s="49">
        <v>0</v>
      </c>
      <c r="AS61" s="48">
        <v>0</v>
      </c>
      <c r="AT61" s="49">
        <v>0</v>
      </c>
    </row>
    <row r="62" spans="1:46" x14ac:dyDescent="0.2">
      <c r="A62" s="6">
        <v>1236</v>
      </c>
      <c r="B62" s="7" t="s">
        <v>58</v>
      </c>
      <c r="C62" s="47">
        <v>13219580.610000001</v>
      </c>
      <c r="D62" s="110">
        <v>10351093.340000002</v>
      </c>
      <c r="E62" s="48">
        <v>0</v>
      </c>
      <c r="F62" s="49">
        <v>0</v>
      </c>
      <c r="G62" s="48">
        <v>0</v>
      </c>
      <c r="H62" s="49">
        <v>0</v>
      </c>
      <c r="I62" s="48">
        <v>1954705.48</v>
      </c>
      <c r="J62" s="49">
        <v>2564182.9900000002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0</v>
      </c>
      <c r="Q62" s="48">
        <v>10026399.91</v>
      </c>
      <c r="R62" s="49">
        <v>6548435.1299999999</v>
      </c>
      <c r="S62" s="48">
        <v>0</v>
      </c>
      <c r="T62" s="49">
        <v>0</v>
      </c>
      <c r="U62" s="48">
        <v>0</v>
      </c>
      <c r="V62" s="49">
        <v>0</v>
      </c>
      <c r="W62" s="48">
        <v>0</v>
      </c>
      <c r="X62" s="49">
        <v>0</v>
      </c>
      <c r="Y62" s="48">
        <v>1238475.22</v>
      </c>
      <c r="Z62" s="49">
        <v>1238475.22</v>
      </c>
      <c r="AA62" s="48">
        <v>0</v>
      </c>
      <c r="AB62" s="49">
        <v>0</v>
      </c>
      <c r="AC62" s="48">
        <v>0</v>
      </c>
      <c r="AD62" s="49">
        <v>0</v>
      </c>
      <c r="AE62" s="48">
        <v>0</v>
      </c>
      <c r="AF62" s="49">
        <v>0</v>
      </c>
      <c r="AG62" s="48">
        <v>0</v>
      </c>
      <c r="AH62" s="49">
        <v>0</v>
      </c>
      <c r="AI62" s="48">
        <v>0</v>
      </c>
      <c r="AJ62" s="49">
        <v>0</v>
      </c>
      <c r="AK62" s="48">
        <v>0</v>
      </c>
      <c r="AL62" s="49">
        <v>0</v>
      </c>
      <c r="AM62" s="48">
        <v>0</v>
      </c>
      <c r="AN62" s="49">
        <v>0</v>
      </c>
      <c r="AO62" s="48">
        <v>0</v>
      </c>
      <c r="AP62" s="49">
        <v>0</v>
      </c>
      <c r="AQ62" s="48">
        <v>0</v>
      </c>
      <c r="AR62" s="49">
        <v>0</v>
      </c>
      <c r="AS62" s="48">
        <v>0</v>
      </c>
      <c r="AT62" s="49">
        <v>0</v>
      </c>
    </row>
    <row r="63" spans="1:46" x14ac:dyDescent="0.2">
      <c r="A63" s="6">
        <v>1239</v>
      </c>
      <c r="B63" s="7" t="s">
        <v>59</v>
      </c>
      <c r="C63" s="47">
        <v>315113.40000000002</v>
      </c>
      <c r="D63" s="110">
        <v>315113.40000000002</v>
      </c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0</v>
      </c>
      <c r="T63" s="49">
        <v>0</v>
      </c>
      <c r="U63" s="48">
        <v>0</v>
      </c>
      <c r="V63" s="49">
        <v>0</v>
      </c>
      <c r="W63" s="48">
        <v>0</v>
      </c>
      <c r="X63" s="49">
        <v>0</v>
      </c>
      <c r="Y63" s="48">
        <v>0</v>
      </c>
      <c r="Z63" s="49">
        <v>0</v>
      </c>
      <c r="AA63" s="48">
        <v>0</v>
      </c>
      <c r="AB63" s="49">
        <v>0</v>
      </c>
      <c r="AC63" s="48">
        <v>0</v>
      </c>
      <c r="AD63" s="49">
        <v>0</v>
      </c>
      <c r="AE63" s="48">
        <v>315113.40000000002</v>
      </c>
      <c r="AF63" s="49">
        <v>315113.40000000002</v>
      </c>
      <c r="AG63" s="48">
        <v>0</v>
      </c>
      <c r="AH63" s="49">
        <v>0</v>
      </c>
      <c r="AI63" s="48">
        <v>0</v>
      </c>
      <c r="AJ63" s="49">
        <v>0</v>
      </c>
      <c r="AK63" s="48">
        <v>0</v>
      </c>
      <c r="AL63" s="49">
        <v>0</v>
      </c>
      <c r="AM63" s="48">
        <v>0</v>
      </c>
      <c r="AN63" s="49">
        <v>0</v>
      </c>
      <c r="AO63" s="48">
        <v>0</v>
      </c>
      <c r="AP63" s="49">
        <v>0</v>
      </c>
      <c r="AQ63" s="48">
        <v>0</v>
      </c>
      <c r="AR63" s="49">
        <v>0</v>
      </c>
      <c r="AS63" s="48">
        <v>0</v>
      </c>
      <c r="AT63" s="49">
        <v>0</v>
      </c>
    </row>
    <row r="64" spans="1:46" x14ac:dyDescent="0.2">
      <c r="A64" s="6">
        <v>1240</v>
      </c>
      <c r="B64" s="7" t="s">
        <v>60</v>
      </c>
      <c r="C64" s="47">
        <v>651338823.63999987</v>
      </c>
      <c r="D64" s="110">
        <v>581276482.94999993</v>
      </c>
      <c r="E64" s="48">
        <v>34142467.520000003</v>
      </c>
      <c r="F64" s="49">
        <v>30538370.669999998</v>
      </c>
      <c r="G64" s="48">
        <v>14358000.210000001</v>
      </c>
      <c r="H64" s="49">
        <v>12699276.68</v>
      </c>
      <c r="I64" s="48">
        <v>373598428.54999995</v>
      </c>
      <c r="J64" s="49">
        <v>322644178.00999999</v>
      </c>
      <c r="K64" s="48">
        <v>4920732.7700000005</v>
      </c>
      <c r="L64" s="49">
        <v>4920732.7700000005</v>
      </c>
      <c r="M64" s="48">
        <v>24941375.190000001</v>
      </c>
      <c r="N64" s="49">
        <v>23377832.109999999</v>
      </c>
      <c r="O64" s="48">
        <v>3190989.97</v>
      </c>
      <c r="P64" s="49">
        <v>3190989.97</v>
      </c>
      <c r="Q64" s="48">
        <v>16235281.359999999</v>
      </c>
      <c r="R64" s="49">
        <v>11982588.449999999</v>
      </c>
      <c r="S64" s="48">
        <v>15541763.6</v>
      </c>
      <c r="T64" s="49">
        <v>15205033.08</v>
      </c>
      <c r="U64" s="48">
        <v>6836476.1399999997</v>
      </c>
      <c r="V64" s="49">
        <v>6628718.0299999993</v>
      </c>
      <c r="W64" s="48">
        <v>12431343.789999999</v>
      </c>
      <c r="X64" s="49">
        <v>12278387.880000001</v>
      </c>
      <c r="Y64" s="48">
        <v>4012566.86</v>
      </c>
      <c r="Z64" s="49">
        <v>3883106.2</v>
      </c>
      <c r="AA64" s="48">
        <v>11850029.630000001</v>
      </c>
      <c r="AB64" s="49">
        <v>11585436.67</v>
      </c>
      <c r="AC64" s="48">
        <v>17103850.689999998</v>
      </c>
      <c r="AD64" s="49">
        <v>16061261.140000001</v>
      </c>
      <c r="AE64" s="48">
        <v>46145467.630000003</v>
      </c>
      <c r="AF64" s="49">
        <v>44622869.439999998</v>
      </c>
      <c r="AG64" s="48">
        <v>1723179.26</v>
      </c>
      <c r="AH64" s="49">
        <v>1723179.26</v>
      </c>
      <c r="AI64" s="48">
        <v>4319020.79</v>
      </c>
      <c r="AJ64" s="49">
        <v>4011163.17</v>
      </c>
      <c r="AK64" s="48" t="s">
        <v>461</v>
      </c>
      <c r="AL64" s="49">
        <v>51731209.140000001</v>
      </c>
      <c r="AM64" s="48">
        <v>0</v>
      </c>
      <c r="AN64" s="49">
        <v>0</v>
      </c>
      <c r="AO64" s="48">
        <v>4091262.68</v>
      </c>
      <c r="AP64" s="49">
        <v>4047107.99</v>
      </c>
      <c r="AQ64" s="48">
        <v>350614.64</v>
      </c>
      <c r="AR64" s="49">
        <v>145042.29</v>
      </c>
      <c r="AS64" s="48">
        <v>0</v>
      </c>
      <c r="AT64" s="49">
        <v>0</v>
      </c>
    </row>
    <row r="65" spans="1:46" x14ac:dyDescent="0.2">
      <c r="A65" s="6">
        <v>1241</v>
      </c>
      <c r="B65" s="7" t="s">
        <v>61</v>
      </c>
      <c r="C65" s="47">
        <v>156355809.12</v>
      </c>
      <c r="D65" s="110">
        <v>142153055.17999998</v>
      </c>
      <c r="E65" s="48">
        <v>15345008.48</v>
      </c>
      <c r="F65" s="49">
        <v>14483796.539999999</v>
      </c>
      <c r="G65" s="48">
        <v>2929413.68</v>
      </c>
      <c r="H65" s="49">
        <v>2849268.76</v>
      </c>
      <c r="I65" s="48">
        <v>94800277.379999995</v>
      </c>
      <c r="J65" s="49">
        <v>86025348.469999999</v>
      </c>
      <c r="K65" s="48">
        <v>2767984.52</v>
      </c>
      <c r="L65" s="49">
        <v>2767984.52</v>
      </c>
      <c r="M65" s="48">
        <v>1574947.54</v>
      </c>
      <c r="N65" s="49">
        <v>1399866.87</v>
      </c>
      <c r="O65" s="48">
        <v>1104924.28</v>
      </c>
      <c r="P65" s="49">
        <v>1104924.28</v>
      </c>
      <c r="Q65" s="48">
        <v>7558074.2800000003</v>
      </c>
      <c r="R65" s="49">
        <v>4533350.8499999996</v>
      </c>
      <c r="S65" s="48">
        <v>4151872.3</v>
      </c>
      <c r="T65" s="49">
        <v>4129892.69</v>
      </c>
      <c r="U65" s="48">
        <v>380344.98</v>
      </c>
      <c r="V65" s="49">
        <v>347694.14</v>
      </c>
      <c r="W65" s="48">
        <v>2436790.7799999998</v>
      </c>
      <c r="X65" s="49">
        <v>2346903.84</v>
      </c>
      <c r="Y65" s="48">
        <v>2497864.38</v>
      </c>
      <c r="Z65" s="49">
        <v>2368403.7200000002</v>
      </c>
      <c r="AA65" s="48">
        <v>1026007.53</v>
      </c>
      <c r="AB65" s="49">
        <v>795334.57</v>
      </c>
      <c r="AC65" s="48">
        <v>7929707.6600000001</v>
      </c>
      <c r="AD65" s="49">
        <v>7875036.8600000003</v>
      </c>
      <c r="AE65" s="48">
        <v>2562128.19</v>
      </c>
      <c r="AF65" s="49">
        <v>2488564.29</v>
      </c>
      <c r="AG65" s="48">
        <v>960619.33</v>
      </c>
      <c r="AH65" s="49">
        <v>960619.33</v>
      </c>
      <c r="AI65" s="48">
        <v>1642925.68</v>
      </c>
      <c r="AJ65" s="49">
        <v>1510213.65</v>
      </c>
      <c r="AK65" s="48" t="s">
        <v>462</v>
      </c>
      <c r="AL65" s="49">
        <v>3666190.73</v>
      </c>
      <c r="AM65" s="48">
        <v>0</v>
      </c>
      <c r="AN65" s="49">
        <v>0</v>
      </c>
      <c r="AO65" s="48">
        <v>2401413.9900000002</v>
      </c>
      <c r="AP65" s="49">
        <v>2375618.7799999998</v>
      </c>
      <c r="AQ65" s="48">
        <v>286511.19</v>
      </c>
      <c r="AR65" s="49">
        <v>124042.29</v>
      </c>
      <c r="AS65" s="48">
        <v>0</v>
      </c>
      <c r="AT65" s="49">
        <v>0</v>
      </c>
    </row>
    <row r="66" spans="1:46" x14ac:dyDescent="0.2">
      <c r="A66" s="6">
        <v>1242</v>
      </c>
      <c r="B66" s="7" t="s">
        <v>62</v>
      </c>
      <c r="C66" s="47">
        <v>20944959.560000002</v>
      </c>
      <c r="D66" s="110">
        <v>18714086.070000004</v>
      </c>
      <c r="E66" s="48">
        <v>706566.31</v>
      </c>
      <c r="F66" s="49">
        <v>706566.31</v>
      </c>
      <c r="G66" s="48">
        <v>2155129.06</v>
      </c>
      <c r="H66" s="49">
        <v>1188781.01</v>
      </c>
      <c r="I66" s="48">
        <v>0</v>
      </c>
      <c r="J66" s="49">
        <v>0</v>
      </c>
      <c r="K66" s="48">
        <v>762940.05</v>
      </c>
      <c r="L66" s="49">
        <v>762940.05</v>
      </c>
      <c r="M66" s="48">
        <v>345469.04</v>
      </c>
      <c r="N66" s="49">
        <v>345469.04</v>
      </c>
      <c r="O66" s="48">
        <v>334714.36</v>
      </c>
      <c r="P66" s="49">
        <v>334714.36</v>
      </c>
      <c r="Q66" s="48">
        <v>8054992.9199999999</v>
      </c>
      <c r="R66" s="49">
        <v>6916313.4800000004</v>
      </c>
      <c r="S66" s="48">
        <v>5432232.7000000002</v>
      </c>
      <c r="T66" s="49">
        <v>5389584.9400000004</v>
      </c>
      <c r="U66" s="48">
        <v>0</v>
      </c>
      <c r="V66" s="49">
        <v>0</v>
      </c>
      <c r="W66" s="48">
        <v>1243612.0900000001</v>
      </c>
      <c r="X66" s="49">
        <v>1243612.0900000001</v>
      </c>
      <c r="Y66" s="48">
        <v>9623.48</v>
      </c>
      <c r="Z66" s="49">
        <v>9623.48</v>
      </c>
      <c r="AA66" s="48">
        <v>1216034.98</v>
      </c>
      <c r="AB66" s="49">
        <v>1196034.98</v>
      </c>
      <c r="AC66" s="48">
        <v>47082.58</v>
      </c>
      <c r="AD66" s="49">
        <v>30528.57</v>
      </c>
      <c r="AE66" s="48">
        <v>327084.14</v>
      </c>
      <c r="AF66" s="49">
        <v>327084.14</v>
      </c>
      <c r="AG66" s="48">
        <v>0</v>
      </c>
      <c r="AH66" s="49">
        <v>0</v>
      </c>
      <c r="AI66" s="48">
        <v>0</v>
      </c>
      <c r="AJ66" s="49">
        <v>0</v>
      </c>
      <c r="AK66" s="48" t="s">
        <v>463</v>
      </c>
      <c r="AL66" s="49">
        <v>20330.09</v>
      </c>
      <c r="AM66" s="48">
        <v>0</v>
      </c>
      <c r="AN66" s="49">
        <v>0</v>
      </c>
      <c r="AO66" s="48">
        <v>222046.64</v>
      </c>
      <c r="AP66" s="49">
        <v>221503.53</v>
      </c>
      <c r="AQ66" s="48">
        <v>64103.45</v>
      </c>
      <c r="AR66" s="49">
        <v>21000</v>
      </c>
      <c r="AS66" s="48">
        <v>0</v>
      </c>
      <c r="AT66" s="49">
        <v>0</v>
      </c>
    </row>
    <row r="67" spans="1:46" x14ac:dyDescent="0.2">
      <c r="A67" s="6">
        <v>1243</v>
      </c>
      <c r="B67" s="7" t="s">
        <v>63</v>
      </c>
      <c r="C67" s="47">
        <v>6836127.75</v>
      </c>
      <c r="D67" s="110">
        <v>4782719.37</v>
      </c>
      <c r="E67" s="48">
        <v>4774230.4000000004</v>
      </c>
      <c r="F67" s="49">
        <v>3086939.26</v>
      </c>
      <c r="G67" s="48">
        <v>186766.27</v>
      </c>
      <c r="H67" s="49">
        <v>181861.48</v>
      </c>
      <c r="I67" s="48">
        <v>0</v>
      </c>
      <c r="J67" s="49">
        <v>0</v>
      </c>
      <c r="K67" s="48">
        <v>0</v>
      </c>
      <c r="L67" s="49">
        <v>0</v>
      </c>
      <c r="M67" s="48">
        <v>467142.94</v>
      </c>
      <c r="N67" s="49">
        <v>107280.49</v>
      </c>
      <c r="O67" s="48">
        <v>0</v>
      </c>
      <c r="P67" s="49">
        <v>0</v>
      </c>
      <c r="Q67" s="48">
        <v>0</v>
      </c>
      <c r="R67" s="49">
        <v>0</v>
      </c>
      <c r="S67" s="48">
        <v>0</v>
      </c>
      <c r="T67" s="49">
        <v>0</v>
      </c>
      <c r="U67" s="48">
        <v>0</v>
      </c>
      <c r="V67" s="49">
        <v>0</v>
      </c>
      <c r="W67" s="48">
        <v>9880</v>
      </c>
      <c r="X67" s="49">
        <v>9880</v>
      </c>
      <c r="Y67" s="48">
        <v>0</v>
      </c>
      <c r="Z67" s="49">
        <v>0</v>
      </c>
      <c r="AA67" s="48">
        <v>0</v>
      </c>
      <c r="AB67" s="49">
        <v>0</v>
      </c>
      <c r="AC67" s="48">
        <v>0</v>
      </c>
      <c r="AD67" s="49">
        <v>0</v>
      </c>
      <c r="AE67" s="48">
        <v>1387238.14</v>
      </c>
      <c r="AF67" s="49">
        <v>1387238.14</v>
      </c>
      <c r="AG67" s="48">
        <v>0</v>
      </c>
      <c r="AH67" s="49">
        <v>0</v>
      </c>
      <c r="AI67" s="48">
        <v>0</v>
      </c>
      <c r="AJ67" s="49">
        <v>0</v>
      </c>
      <c r="AK67" s="48" t="s">
        <v>464</v>
      </c>
      <c r="AL67" s="49">
        <v>6450</v>
      </c>
      <c r="AM67" s="48">
        <v>0</v>
      </c>
      <c r="AN67" s="49">
        <v>0</v>
      </c>
      <c r="AO67" s="48">
        <v>4420</v>
      </c>
      <c r="AP67" s="49">
        <v>3070</v>
      </c>
      <c r="AQ67" s="48">
        <v>0</v>
      </c>
      <c r="AR67" s="49">
        <v>0</v>
      </c>
      <c r="AS67" s="48">
        <v>0</v>
      </c>
      <c r="AT67" s="49">
        <v>0</v>
      </c>
    </row>
    <row r="68" spans="1:46" x14ac:dyDescent="0.2">
      <c r="A68" s="6">
        <v>1244</v>
      </c>
      <c r="B68" s="7" t="s">
        <v>183</v>
      </c>
      <c r="C68" s="47">
        <v>197098053.73000002</v>
      </c>
      <c r="D68" s="110">
        <v>160949244.70000002</v>
      </c>
      <c r="E68" s="48">
        <v>11494129.66</v>
      </c>
      <c r="F68" s="49">
        <v>10519109.68</v>
      </c>
      <c r="G68" s="48">
        <v>2246624.41</v>
      </c>
      <c r="H68" s="49">
        <v>2246624.41</v>
      </c>
      <c r="I68" s="48">
        <v>112649869.89</v>
      </c>
      <c r="J68" s="49">
        <v>80470822.599999994</v>
      </c>
      <c r="K68" s="48">
        <v>477293</v>
      </c>
      <c r="L68" s="49">
        <v>477293</v>
      </c>
      <c r="M68" s="48">
        <v>3058790.49</v>
      </c>
      <c r="N68" s="49">
        <v>2684444.63</v>
      </c>
      <c r="O68" s="48">
        <v>1454653.98</v>
      </c>
      <c r="P68" s="49">
        <v>1454653.98</v>
      </c>
      <c r="Q68" s="48">
        <v>346486.14</v>
      </c>
      <c r="R68" s="49">
        <v>346486.14</v>
      </c>
      <c r="S68" s="48">
        <v>1825042.91</v>
      </c>
      <c r="T68" s="49">
        <v>1581336.01</v>
      </c>
      <c r="U68" s="48">
        <v>0</v>
      </c>
      <c r="V68" s="49">
        <v>0</v>
      </c>
      <c r="W68" s="48">
        <v>1327068.76</v>
      </c>
      <c r="X68" s="49">
        <v>1327068.76</v>
      </c>
      <c r="Y68" s="48">
        <v>1275218.83</v>
      </c>
      <c r="Z68" s="49">
        <v>1275218.83</v>
      </c>
      <c r="AA68" s="48">
        <v>2836105.51</v>
      </c>
      <c r="AB68" s="49">
        <v>2836105.51</v>
      </c>
      <c r="AC68" s="48">
        <v>8385855.6200000001</v>
      </c>
      <c r="AD68" s="49">
        <v>7431291.6200000001</v>
      </c>
      <c r="AE68" s="48">
        <v>21079779.039999999</v>
      </c>
      <c r="AF68" s="49">
        <v>21079779.039999999</v>
      </c>
      <c r="AG68" s="48">
        <v>717718.16</v>
      </c>
      <c r="AH68" s="49">
        <v>717718.16</v>
      </c>
      <c r="AI68" s="48">
        <v>2427584.81</v>
      </c>
      <c r="AJ68" s="49">
        <v>2427584.81</v>
      </c>
      <c r="AK68" s="48" t="s">
        <v>465</v>
      </c>
      <c r="AL68" s="49">
        <v>23231846.989999998</v>
      </c>
      <c r="AM68" s="48">
        <v>0</v>
      </c>
      <c r="AN68" s="49">
        <v>0</v>
      </c>
      <c r="AO68" s="48">
        <v>841860.53</v>
      </c>
      <c r="AP68" s="49">
        <v>841860.53</v>
      </c>
      <c r="AQ68" s="48">
        <v>0</v>
      </c>
      <c r="AR68" s="49">
        <v>0</v>
      </c>
      <c r="AS68" s="48">
        <v>0</v>
      </c>
      <c r="AT68" s="49">
        <v>0</v>
      </c>
    </row>
    <row r="69" spans="1:46" x14ac:dyDescent="0.2">
      <c r="A69" s="6">
        <v>1245</v>
      </c>
      <c r="B69" s="7" t="s">
        <v>64</v>
      </c>
      <c r="C69" s="47">
        <v>20918927.460000001</v>
      </c>
      <c r="D69" s="110">
        <v>19419746.400000002</v>
      </c>
      <c r="E69" s="48">
        <v>639645.43000000005</v>
      </c>
      <c r="F69" s="49">
        <v>639645.43000000005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48">
        <v>75369</v>
      </c>
      <c r="R69" s="49">
        <v>0</v>
      </c>
      <c r="S69" s="48">
        <v>0</v>
      </c>
      <c r="T69" s="49">
        <v>0</v>
      </c>
      <c r="U69" s="48">
        <v>83777.11</v>
      </c>
      <c r="V69" s="49">
        <v>83777.11</v>
      </c>
      <c r="W69" s="48">
        <v>102034.8</v>
      </c>
      <c r="X69" s="49">
        <v>102034.8</v>
      </c>
      <c r="Y69" s="48">
        <v>0</v>
      </c>
      <c r="Z69" s="49">
        <v>0</v>
      </c>
      <c r="AA69" s="48">
        <v>0</v>
      </c>
      <c r="AB69" s="49">
        <v>0</v>
      </c>
      <c r="AC69" s="48">
        <v>0</v>
      </c>
      <c r="AD69" s="49">
        <v>0</v>
      </c>
      <c r="AE69" s="48">
        <v>19646528.539999999</v>
      </c>
      <c r="AF69" s="49">
        <v>18222716.48</v>
      </c>
      <c r="AG69" s="48">
        <v>0</v>
      </c>
      <c r="AH69" s="49">
        <v>0</v>
      </c>
      <c r="AI69" s="48">
        <v>0</v>
      </c>
      <c r="AJ69" s="49">
        <v>0</v>
      </c>
      <c r="AK69" s="48" t="s">
        <v>466</v>
      </c>
      <c r="AL69" s="49">
        <v>6675.76</v>
      </c>
      <c r="AM69" s="48">
        <v>0</v>
      </c>
      <c r="AN69" s="49">
        <v>0</v>
      </c>
      <c r="AO69" s="48">
        <v>364896.82</v>
      </c>
      <c r="AP69" s="49">
        <v>364896.82</v>
      </c>
      <c r="AQ69" s="48">
        <v>0</v>
      </c>
      <c r="AR69" s="49">
        <v>0</v>
      </c>
      <c r="AS69" s="48">
        <v>0</v>
      </c>
      <c r="AT69" s="49">
        <v>0</v>
      </c>
    </row>
    <row r="70" spans="1:46" x14ac:dyDescent="0.2">
      <c r="A70" s="6">
        <v>1246</v>
      </c>
      <c r="B70" s="7" t="s">
        <v>65</v>
      </c>
      <c r="C70" s="47">
        <v>225587141.53000006</v>
      </c>
      <c r="D70" s="110">
        <v>212247397.03</v>
      </c>
      <c r="E70" s="48">
        <v>1182887.24</v>
      </c>
      <c r="F70" s="49">
        <v>1102313.45</v>
      </c>
      <c r="G70" s="48">
        <v>6840066.79</v>
      </c>
      <c r="H70" s="49">
        <v>6232741.0199999996</v>
      </c>
      <c r="I70" s="48">
        <v>166148281.28</v>
      </c>
      <c r="J70" s="49">
        <v>156148006.94</v>
      </c>
      <c r="K70" s="48">
        <v>912515.2</v>
      </c>
      <c r="L70" s="49">
        <v>912515.2</v>
      </c>
      <c r="M70" s="48">
        <v>2600092.4300000002</v>
      </c>
      <c r="N70" s="49">
        <v>2461024.62</v>
      </c>
      <c r="O70" s="48">
        <v>296697.34999999998</v>
      </c>
      <c r="P70" s="49">
        <v>296697.34999999998</v>
      </c>
      <c r="Q70" s="48">
        <v>200359.02</v>
      </c>
      <c r="R70" s="49">
        <v>186437.98</v>
      </c>
      <c r="S70" s="48">
        <v>3830891.55</v>
      </c>
      <c r="T70" s="49">
        <v>3802495.3</v>
      </c>
      <c r="U70" s="48">
        <v>107478.45</v>
      </c>
      <c r="V70" s="49">
        <v>4755.18</v>
      </c>
      <c r="W70" s="48">
        <v>7311957.3600000003</v>
      </c>
      <c r="X70" s="49">
        <v>7248888.3899999997</v>
      </c>
      <c r="Y70" s="48">
        <v>229860.17</v>
      </c>
      <c r="Z70" s="49">
        <v>229860.17</v>
      </c>
      <c r="AA70" s="48">
        <v>6635609.6100000003</v>
      </c>
      <c r="AB70" s="49">
        <v>6621689.6100000003</v>
      </c>
      <c r="AC70" s="48">
        <v>741204.83</v>
      </c>
      <c r="AD70" s="49">
        <v>724404.09</v>
      </c>
      <c r="AE70" s="48">
        <v>1142709.58</v>
      </c>
      <c r="AF70" s="49">
        <v>1117487.3500000001</v>
      </c>
      <c r="AG70" s="48">
        <v>44841.77</v>
      </c>
      <c r="AH70" s="49">
        <v>44841.77</v>
      </c>
      <c r="AI70" s="48">
        <v>248510.3</v>
      </c>
      <c r="AJ70" s="49">
        <v>73364.709999999992</v>
      </c>
      <c r="AK70" s="48" t="s">
        <v>467</v>
      </c>
      <c r="AL70" s="49">
        <v>24799715.57</v>
      </c>
      <c r="AM70" s="48">
        <v>0</v>
      </c>
      <c r="AN70" s="49">
        <v>0</v>
      </c>
      <c r="AO70" s="48">
        <v>256624.7</v>
      </c>
      <c r="AP70" s="49">
        <v>240158.33</v>
      </c>
      <c r="AQ70" s="48">
        <v>0</v>
      </c>
      <c r="AR70" s="49">
        <v>0</v>
      </c>
      <c r="AS70" s="48">
        <v>0</v>
      </c>
      <c r="AT70" s="49">
        <v>0</v>
      </c>
    </row>
    <row r="71" spans="1:46" x14ac:dyDescent="0.2">
      <c r="A71" s="6">
        <v>1247</v>
      </c>
      <c r="B71" s="7" t="s">
        <v>66</v>
      </c>
      <c r="C71" s="47">
        <v>6657079.7399999993</v>
      </c>
      <c r="D71" s="110">
        <v>6584695.7399999993</v>
      </c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0</v>
      </c>
      <c r="O71" s="48">
        <v>0</v>
      </c>
      <c r="P71" s="49">
        <v>0</v>
      </c>
      <c r="Q71" s="48">
        <v>0</v>
      </c>
      <c r="R71" s="49">
        <v>0</v>
      </c>
      <c r="S71" s="48">
        <v>301724.14</v>
      </c>
      <c r="T71" s="49">
        <v>301724.14</v>
      </c>
      <c r="U71" s="48">
        <v>6264875.5999999996</v>
      </c>
      <c r="V71" s="49">
        <v>6192491.5999999996</v>
      </c>
      <c r="W71" s="48">
        <v>0</v>
      </c>
      <c r="X71" s="49">
        <v>0</v>
      </c>
      <c r="Y71" s="48">
        <v>0</v>
      </c>
      <c r="Z71" s="49">
        <v>0</v>
      </c>
      <c r="AA71" s="48">
        <v>90480</v>
      </c>
      <c r="AB71" s="49">
        <v>90480</v>
      </c>
      <c r="AC71" s="48">
        <v>0</v>
      </c>
      <c r="AD71" s="49">
        <v>0</v>
      </c>
      <c r="AE71" s="48">
        <v>0</v>
      </c>
      <c r="AF71" s="49">
        <v>0</v>
      </c>
      <c r="AG71" s="48">
        <v>0</v>
      </c>
      <c r="AH71" s="49">
        <v>0</v>
      </c>
      <c r="AI71" s="48">
        <v>0</v>
      </c>
      <c r="AJ71" s="49">
        <v>0</v>
      </c>
      <c r="AK71" s="48">
        <v>0</v>
      </c>
      <c r="AL71" s="49">
        <v>0</v>
      </c>
      <c r="AM71" s="48">
        <v>0</v>
      </c>
      <c r="AN71" s="49">
        <v>0</v>
      </c>
      <c r="AO71" s="48">
        <v>0</v>
      </c>
      <c r="AP71" s="49">
        <v>0</v>
      </c>
      <c r="AQ71" s="48">
        <v>0</v>
      </c>
      <c r="AR71" s="49">
        <v>0</v>
      </c>
      <c r="AS71" s="48">
        <v>0</v>
      </c>
      <c r="AT71" s="49">
        <v>0</v>
      </c>
    </row>
    <row r="72" spans="1:46" x14ac:dyDescent="0.2">
      <c r="A72" s="6">
        <v>1248</v>
      </c>
      <c r="B72" s="7" t="s">
        <v>67</v>
      </c>
      <c r="C72" s="47">
        <v>16940724.75</v>
      </c>
      <c r="D72" s="110">
        <v>16425538.460000001</v>
      </c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16894932.75</v>
      </c>
      <c r="N72" s="49">
        <v>16379746.460000001</v>
      </c>
      <c r="O72" s="48">
        <v>0</v>
      </c>
      <c r="P72" s="49">
        <v>0</v>
      </c>
      <c r="Q72" s="48">
        <v>0</v>
      </c>
      <c r="R72" s="49">
        <v>0</v>
      </c>
      <c r="S72" s="48">
        <v>0</v>
      </c>
      <c r="T72" s="49">
        <v>0</v>
      </c>
      <c r="U72" s="48">
        <v>0</v>
      </c>
      <c r="V72" s="49">
        <v>0</v>
      </c>
      <c r="W72" s="48">
        <v>0</v>
      </c>
      <c r="X72" s="49">
        <v>0</v>
      </c>
      <c r="Y72" s="48">
        <v>0</v>
      </c>
      <c r="Z72" s="49">
        <v>0</v>
      </c>
      <c r="AA72" s="48">
        <v>45792</v>
      </c>
      <c r="AB72" s="49">
        <v>45792</v>
      </c>
      <c r="AC72" s="48">
        <v>0</v>
      </c>
      <c r="AD72" s="49">
        <v>0</v>
      </c>
      <c r="AE72" s="48">
        <v>0</v>
      </c>
      <c r="AF72" s="49">
        <v>0</v>
      </c>
      <c r="AG72" s="48">
        <v>0</v>
      </c>
      <c r="AH72" s="49">
        <v>0</v>
      </c>
      <c r="AI72" s="48">
        <v>0</v>
      </c>
      <c r="AJ72" s="49">
        <v>0</v>
      </c>
      <c r="AK72" s="48">
        <v>0</v>
      </c>
      <c r="AL72" s="49">
        <v>0</v>
      </c>
      <c r="AM72" s="48">
        <v>0</v>
      </c>
      <c r="AN72" s="49">
        <v>0</v>
      </c>
      <c r="AO72" s="48">
        <v>0</v>
      </c>
      <c r="AP72" s="49">
        <v>0</v>
      </c>
      <c r="AQ72" s="48">
        <v>0</v>
      </c>
      <c r="AR72" s="49">
        <v>0</v>
      </c>
      <c r="AS72" s="48">
        <v>0</v>
      </c>
      <c r="AT72" s="49">
        <v>0</v>
      </c>
    </row>
    <row r="73" spans="1:46" x14ac:dyDescent="0.2">
      <c r="A73" s="6">
        <v>1250</v>
      </c>
      <c r="B73" s="7" t="s">
        <v>68</v>
      </c>
      <c r="C73" s="47">
        <v>65133489.269999996</v>
      </c>
      <c r="D73" s="110">
        <v>56674197.080000013</v>
      </c>
      <c r="E73" s="48">
        <v>19087.8</v>
      </c>
      <c r="F73" s="49">
        <v>19087.8</v>
      </c>
      <c r="G73" s="48">
        <v>558588.75</v>
      </c>
      <c r="H73" s="49">
        <v>454351.15</v>
      </c>
      <c r="I73" s="48">
        <v>54263874.880000003</v>
      </c>
      <c r="J73" s="49">
        <v>47826959.810000002</v>
      </c>
      <c r="K73" s="48">
        <v>8732.4</v>
      </c>
      <c r="L73" s="49">
        <v>8732.4</v>
      </c>
      <c r="M73" s="48">
        <v>0</v>
      </c>
      <c r="N73" s="49">
        <v>0</v>
      </c>
      <c r="O73" s="48">
        <v>33635.94</v>
      </c>
      <c r="P73" s="49">
        <v>33635.94</v>
      </c>
      <c r="Q73" s="48">
        <v>2158856.35</v>
      </c>
      <c r="R73" s="49">
        <v>715188.52</v>
      </c>
      <c r="S73" s="48">
        <v>39269</v>
      </c>
      <c r="T73" s="49">
        <v>39269</v>
      </c>
      <c r="U73" s="48">
        <v>216930.44</v>
      </c>
      <c r="V73" s="49">
        <v>213601.24</v>
      </c>
      <c r="W73" s="48">
        <v>620555.23</v>
      </c>
      <c r="X73" s="49">
        <v>601099.19999999995</v>
      </c>
      <c r="Y73" s="48">
        <v>2616694.13</v>
      </c>
      <c r="Z73" s="49">
        <v>2391177.5099999998</v>
      </c>
      <c r="AA73" s="48">
        <v>426880</v>
      </c>
      <c r="AB73" s="49">
        <v>426880</v>
      </c>
      <c r="AC73" s="48">
        <v>914791.96000000008</v>
      </c>
      <c r="AD73" s="49">
        <v>709599.56</v>
      </c>
      <c r="AE73" s="48">
        <v>59137.97</v>
      </c>
      <c r="AF73" s="49">
        <v>59137.97</v>
      </c>
      <c r="AG73" s="48">
        <v>176535.38</v>
      </c>
      <c r="AH73" s="49">
        <v>176535.38</v>
      </c>
      <c r="AI73" s="48">
        <v>353123.28</v>
      </c>
      <c r="AJ73" s="49">
        <v>346720.08</v>
      </c>
      <c r="AK73" s="48" t="s">
        <v>468</v>
      </c>
      <c r="AL73" s="49">
        <v>2381568.52</v>
      </c>
      <c r="AM73" s="48">
        <v>0</v>
      </c>
      <c r="AN73" s="49">
        <v>0</v>
      </c>
      <c r="AO73" s="48">
        <v>270653</v>
      </c>
      <c r="AP73" s="49">
        <v>270653</v>
      </c>
      <c r="AQ73" s="48">
        <v>0</v>
      </c>
      <c r="AR73" s="49">
        <v>0</v>
      </c>
      <c r="AS73" s="48">
        <v>0</v>
      </c>
      <c r="AT73" s="49">
        <v>0</v>
      </c>
    </row>
    <row r="74" spans="1:46" x14ac:dyDescent="0.2">
      <c r="A74" s="6">
        <v>1251</v>
      </c>
      <c r="B74" s="7" t="s">
        <v>69</v>
      </c>
      <c r="C74" s="47">
        <v>26592717.25</v>
      </c>
      <c r="D74" s="110">
        <v>24052826.809999995</v>
      </c>
      <c r="E74" s="48">
        <v>19087.8</v>
      </c>
      <c r="F74" s="49">
        <v>19087.8</v>
      </c>
      <c r="G74" s="48">
        <v>558588.75</v>
      </c>
      <c r="H74" s="49">
        <v>454351.15</v>
      </c>
      <c r="I74" s="48">
        <v>18912903.210000001</v>
      </c>
      <c r="J74" s="49">
        <v>17585293.629999999</v>
      </c>
      <c r="K74" s="48">
        <v>8732.4</v>
      </c>
      <c r="L74" s="49">
        <v>8732.4</v>
      </c>
      <c r="M74" s="48">
        <v>0</v>
      </c>
      <c r="N74" s="49">
        <v>0</v>
      </c>
      <c r="O74" s="48">
        <v>33635.94</v>
      </c>
      <c r="P74" s="49">
        <v>33635.94</v>
      </c>
      <c r="Q74" s="48">
        <v>1361505.48</v>
      </c>
      <c r="R74" s="49">
        <v>391973.04</v>
      </c>
      <c r="S74" s="48">
        <v>39269</v>
      </c>
      <c r="T74" s="49">
        <v>39269</v>
      </c>
      <c r="U74" s="48">
        <v>118320</v>
      </c>
      <c r="V74" s="49">
        <v>213601.24</v>
      </c>
      <c r="W74" s="48">
        <v>133000</v>
      </c>
      <c r="X74" s="49">
        <v>133000</v>
      </c>
      <c r="Y74" s="48">
        <v>2290174.58</v>
      </c>
      <c r="Z74" s="49">
        <v>2077359.96</v>
      </c>
      <c r="AA74" s="48">
        <v>426880</v>
      </c>
      <c r="AB74" s="49">
        <v>426880</v>
      </c>
      <c r="AC74" s="48">
        <v>46866.8</v>
      </c>
      <c r="AD74" s="49">
        <v>46866.8</v>
      </c>
      <c r="AE74" s="48">
        <v>25580</v>
      </c>
      <c r="AF74" s="49">
        <v>25580</v>
      </c>
      <c r="AG74" s="48">
        <v>176535.38</v>
      </c>
      <c r="AH74" s="49">
        <v>176535.38</v>
      </c>
      <c r="AI74" s="48">
        <v>45495.15</v>
      </c>
      <c r="AJ74" s="49">
        <v>39091.949999999997</v>
      </c>
      <c r="AK74" s="48" t="s">
        <v>468</v>
      </c>
      <c r="AL74" s="49">
        <v>2381568.52</v>
      </c>
      <c r="AM74" s="48">
        <v>0</v>
      </c>
      <c r="AN74" s="49">
        <v>0</v>
      </c>
      <c r="AO74" s="48">
        <v>0</v>
      </c>
      <c r="AP74" s="49">
        <v>0</v>
      </c>
      <c r="AQ74" s="48">
        <v>0</v>
      </c>
      <c r="AR74" s="49">
        <v>0</v>
      </c>
      <c r="AS74" s="48">
        <v>0</v>
      </c>
      <c r="AT74" s="49">
        <v>0</v>
      </c>
    </row>
    <row r="75" spans="1:46" x14ac:dyDescent="0.2">
      <c r="A75" s="6">
        <v>1252</v>
      </c>
      <c r="B75" s="7" t="s">
        <v>70</v>
      </c>
      <c r="C75" s="47">
        <v>251602.67</v>
      </c>
      <c r="D75" s="110">
        <v>219094.71</v>
      </c>
      <c r="E75" s="48">
        <v>0</v>
      </c>
      <c r="F75" s="49">
        <v>0</v>
      </c>
      <c r="G75" s="48">
        <v>0</v>
      </c>
      <c r="H75" s="49">
        <v>0</v>
      </c>
      <c r="I75" s="48">
        <v>89114.97</v>
      </c>
      <c r="J75" s="49">
        <v>89114.97</v>
      </c>
      <c r="K75" s="48">
        <v>0</v>
      </c>
      <c r="L75" s="49">
        <v>0</v>
      </c>
      <c r="M75" s="48">
        <v>0</v>
      </c>
      <c r="N75" s="49">
        <v>0</v>
      </c>
      <c r="O75" s="48">
        <v>0</v>
      </c>
      <c r="P75" s="49">
        <v>0</v>
      </c>
      <c r="Q75" s="48">
        <v>87767.07</v>
      </c>
      <c r="R75" s="49">
        <v>63505.14</v>
      </c>
      <c r="S75" s="48">
        <v>0</v>
      </c>
      <c r="T75" s="49">
        <v>0</v>
      </c>
      <c r="U75" s="48">
        <v>0</v>
      </c>
      <c r="V75" s="49">
        <v>0</v>
      </c>
      <c r="W75" s="48">
        <v>72262.84</v>
      </c>
      <c r="X75" s="49">
        <v>64016.81</v>
      </c>
      <c r="Y75" s="48">
        <v>0</v>
      </c>
      <c r="Z75" s="49">
        <v>0</v>
      </c>
      <c r="AA75" s="48">
        <v>0</v>
      </c>
      <c r="AB75" s="49">
        <v>0</v>
      </c>
      <c r="AC75" s="48">
        <v>0</v>
      </c>
      <c r="AD75" s="49">
        <v>0</v>
      </c>
      <c r="AE75" s="48">
        <v>2457.79</v>
      </c>
      <c r="AF75" s="49">
        <v>2457.79</v>
      </c>
      <c r="AG75" s="48">
        <v>0</v>
      </c>
      <c r="AH75" s="49">
        <v>0</v>
      </c>
      <c r="AI75" s="48">
        <v>0</v>
      </c>
      <c r="AJ75" s="49">
        <v>0</v>
      </c>
      <c r="AK75" s="48">
        <v>0</v>
      </c>
      <c r="AL75" s="49">
        <v>0</v>
      </c>
      <c r="AM75" s="48">
        <v>0</v>
      </c>
      <c r="AN75" s="49">
        <v>0</v>
      </c>
      <c r="AO75" s="48">
        <v>0</v>
      </c>
      <c r="AP75" s="49">
        <v>0</v>
      </c>
      <c r="AQ75" s="48">
        <v>0</v>
      </c>
      <c r="AR75" s="49">
        <v>0</v>
      </c>
      <c r="AS75" s="48">
        <v>0</v>
      </c>
      <c r="AT75" s="49">
        <v>0</v>
      </c>
    </row>
    <row r="76" spans="1:46" x14ac:dyDescent="0.2">
      <c r="A76" s="6">
        <v>1253</v>
      </c>
      <c r="B76" s="7" t="s">
        <v>71</v>
      </c>
      <c r="C76" s="47">
        <v>0</v>
      </c>
      <c r="D76" s="110">
        <v>0</v>
      </c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0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0</v>
      </c>
      <c r="T76" s="49">
        <v>0</v>
      </c>
      <c r="U76" s="48">
        <v>0</v>
      </c>
      <c r="V76" s="49">
        <v>0</v>
      </c>
      <c r="W76" s="48">
        <v>0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48">
        <v>0</v>
      </c>
      <c r="AD76" s="49">
        <v>0</v>
      </c>
      <c r="AE76" s="48">
        <v>0</v>
      </c>
      <c r="AF76" s="49">
        <v>0</v>
      </c>
      <c r="AG76" s="48">
        <v>0</v>
      </c>
      <c r="AH76" s="49">
        <v>0</v>
      </c>
      <c r="AI76" s="48">
        <v>0</v>
      </c>
      <c r="AJ76" s="49">
        <v>0</v>
      </c>
      <c r="AK76" s="48">
        <v>0</v>
      </c>
      <c r="AL76" s="49">
        <v>0</v>
      </c>
      <c r="AM76" s="48">
        <v>0</v>
      </c>
      <c r="AN76" s="49">
        <v>0</v>
      </c>
      <c r="AO76" s="48">
        <v>0</v>
      </c>
      <c r="AP76" s="49">
        <v>0</v>
      </c>
      <c r="AQ76" s="48">
        <v>0</v>
      </c>
      <c r="AR76" s="49">
        <v>0</v>
      </c>
      <c r="AS76" s="48">
        <v>0</v>
      </c>
      <c r="AT76" s="49">
        <v>0</v>
      </c>
    </row>
    <row r="77" spans="1:46" x14ac:dyDescent="0.2">
      <c r="A77" s="6">
        <v>1254</v>
      </c>
      <c r="B77" s="7" t="s">
        <v>72</v>
      </c>
      <c r="C77" s="47">
        <v>37919905.909999996</v>
      </c>
      <c r="D77" s="110">
        <v>32131622.560000002</v>
      </c>
      <c r="E77" s="48">
        <v>0</v>
      </c>
      <c r="F77" s="49">
        <v>0</v>
      </c>
      <c r="G77" s="48">
        <v>0</v>
      </c>
      <c r="H77" s="49">
        <v>0</v>
      </c>
      <c r="I77" s="48">
        <v>35261856.700000003</v>
      </c>
      <c r="J77" s="49">
        <v>30152551.210000001</v>
      </c>
      <c r="K77" s="48">
        <v>0</v>
      </c>
      <c r="L77" s="49">
        <v>0</v>
      </c>
      <c r="M77" s="48">
        <v>0</v>
      </c>
      <c r="N77" s="49">
        <v>0</v>
      </c>
      <c r="O77" s="48">
        <v>0</v>
      </c>
      <c r="P77" s="49">
        <v>0</v>
      </c>
      <c r="Q77" s="48">
        <v>709583.8</v>
      </c>
      <c r="R77" s="49">
        <v>259710.34</v>
      </c>
      <c r="S77" s="48">
        <v>0</v>
      </c>
      <c r="T77" s="49">
        <v>0</v>
      </c>
      <c r="U77" s="48">
        <v>0</v>
      </c>
      <c r="V77" s="49">
        <v>0</v>
      </c>
      <c r="W77" s="48">
        <v>415292.39</v>
      </c>
      <c r="X77" s="49">
        <v>404082.39</v>
      </c>
      <c r="Y77" s="48">
        <v>326519.55</v>
      </c>
      <c r="Z77" s="49">
        <v>313817.55</v>
      </c>
      <c r="AA77" s="48">
        <v>0</v>
      </c>
      <c r="AB77" s="49">
        <v>0</v>
      </c>
      <c r="AC77" s="48">
        <v>867925.16</v>
      </c>
      <c r="AD77" s="49">
        <v>662732.76</v>
      </c>
      <c r="AE77" s="48">
        <v>31100.18</v>
      </c>
      <c r="AF77" s="49">
        <v>31100.18</v>
      </c>
      <c r="AG77" s="48">
        <v>0</v>
      </c>
      <c r="AH77" s="49">
        <v>0</v>
      </c>
      <c r="AI77" s="48">
        <v>307628.13</v>
      </c>
      <c r="AJ77" s="49">
        <v>307628.13</v>
      </c>
      <c r="AK77" s="48">
        <v>0</v>
      </c>
      <c r="AL77" s="49">
        <v>0</v>
      </c>
      <c r="AM77" s="48">
        <v>0</v>
      </c>
      <c r="AN77" s="49">
        <v>0</v>
      </c>
      <c r="AO77" s="48">
        <v>0</v>
      </c>
      <c r="AP77" s="49">
        <v>0</v>
      </c>
      <c r="AQ77" s="48">
        <v>0</v>
      </c>
      <c r="AR77" s="49">
        <v>0</v>
      </c>
      <c r="AS77" s="48">
        <v>0</v>
      </c>
      <c r="AT77" s="49">
        <v>0</v>
      </c>
    </row>
    <row r="78" spans="1:46" x14ac:dyDescent="0.2">
      <c r="A78" s="6">
        <v>1259</v>
      </c>
      <c r="B78" s="7" t="s">
        <v>73</v>
      </c>
      <c r="C78" s="47">
        <v>369263.44</v>
      </c>
      <c r="D78" s="110">
        <v>270653</v>
      </c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</v>
      </c>
      <c r="U78" s="48">
        <v>98610.44</v>
      </c>
      <c r="V78" s="49">
        <v>0</v>
      </c>
      <c r="W78" s="48">
        <v>0</v>
      </c>
      <c r="X78" s="49">
        <v>0</v>
      </c>
      <c r="Y78" s="48">
        <v>0</v>
      </c>
      <c r="Z78" s="49">
        <v>0</v>
      </c>
      <c r="AA78" s="48">
        <v>0</v>
      </c>
      <c r="AB78" s="49">
        <v>0</v>
      </c>
      <c r="AC78" s="48">
        <v>0</v>
      </c>
      <c r="AD78" s="49">
        <v>0</v>
      </c>
      <c r="AE78" s="48">
        <v>0</v>
      </c>
      <c r="AF78" s="49">
        <v>0</v>
      </c>
      <c r="AG78" s="48">
        <v>0</v>
      </c>
      <c r="AH78" s="49">
        <v>0</v>
      </c>
      <c r="AI78" s="48">
        <v>0</v>
      </c>
      <c r="AJ78" s="49">
        <v>0</v>
      </c>
      <c r="AK78" s="48">
        <v>0</v>
      </c>
      <c r="AL78" s="49">
        <v>0</v>
      </c>
      <c r="AM78" s="48">
        <v>0</v>
      </c>
      <c r="AN78" s="49">
        <v>0</v>
      </c>
      <c r="AO78" s="48">
        <v>270653</v>
      </c>
      <c r="AP78" s="49">
        <v>270653</v>
      </c>
      <c r="AQ78" s="48">
        <v>0</v>
      </c>
      <c r="AR78" s="49">
        <v>0</v>
      </c>
      <c r="AS78" s="48">
        <v>0</v>
      </c>
      <c r="AT78" s="49">
        <v>0</v>
      </c>
    </row>
    <row r="79" spans="1:46" ht="20.399999999999999" x14ac:dyDescent="0.2">
      <c r="A79" s="6">
        <v>1260</v>
      </c>
      <c r="B79" s="7" t="s">
        <v>186</v>
      </c>
      <c r="C79" s="47" t="e">
        <v>#VALUE!</v>
      </c>
      <c r="D79" s="110" t="e">
        <v>#VALUE!</v>
      </c>
      <c r="E79" s="48">
        <v>-42559721.200000003</v>
      </c>
      <c r="F79" s="49">
        <v>0</v>
      </c>
      <c r="G79" s="48">
        <v>6995155.5700000003</v>
      </c>
      <c r="H79" s="49">
        <v>5939136.7599999998</v>
      </c>
      <c r="I79" s="48">
        <v>-6848798521.2799997</v>
      </c>
      <c r="J79" s="49">
        <v>-6455031017.6400003</v>
      </c>
      <c r="K79" s="48">
        <v>-4018919.54</v>
      </c>
      <c r="L79" s="49">
        <v>-2664843.2000000002</v>
      </c>
      <c r="M79" s="48">
        <v>-5411364.2999999998</v>
      </c>
      <c r="N79" s="49">
        <v>-4681411.1399999997</v>
      </c>
      <c r="O79" s="48">
        <v>-2443204.3199999998</v>
      </c>
      <c r="P79" s="49">
        <v>-2443204.3199999998</v>
      </c>
      <c r="Q79" s="48">
        <v>4213942.2300000004</v>
      </c>
      <c r="R79" s="49">
        <v>2993305.14</v>
      </c>
      <c r="S79" s="48">
        <v>-7924077.3899999997</v>
      </c>
      <c r="T79" s="49">
        <v>-6729359.8300000001</v>
      </c>
      <c r="U79" s="48">
        <v>-777442.77</v>
      </c>
      <c r="V79" s="49">
        <v>-670639.56999999995</v>
      </c>
      <c r="W79" s="48">
        <v>-105402265.98999999</v>
      </c>
      <c r="X79" s="49">
        <v>-94424473.829999998</v>
      </c>
      <c r="Y79" s="48">
        <v>5001553.76</v>
      </c>
      <c r="Z79" s="49">
        <v>4535548.42</v>
      </c>
      <c r="AA79" s="48">
        <v>-3362304.83</v>
      </c>
      <c r="AB79" s="49">
        <v>-3362304.83</v>
      </c>
      <c r="AC79" s="48">
        <v>-22657136.789999999</v>
      </c>
      <c r="AD79" s="49">
        <v>-19148587.07</v>
      </c>
      <c r="AE79" s="48">
        <v>27715967.920000002</v>
      </c>
      <c r="AF79" s="49">
        <v>18414989.800000001</v>
      </c>
      <c r="AG79" s="48">
        <v>-2682548.09</v>
      </c>
      <c r="AH79" s="49">
        <v>-2537408.9</v>
      </c>
      <c r="AI79" s="48">
        <v>-3375948.8099999996</v>
      </c>
      <c r="AJ79" s="49">
        <v>-2873426.54</v>
      </c>
      <c r="AK79" s="48" t="s">
        <v>469</v>
      </c>
      <c r="AL79" s="49">
        <v>-32982369.009999998</v>
      </c>
      <c r="AM79" s="48">
        <v>-1392257.52</v>
      </c>
      <c r="AN79" s="49">
        <v>0</v>
      </c>
      <c r="AO79" s="48">
        <v>3218286.87</v>
      </c>
      <c r="AP79" s="49">
        <v>2643005.35</v>
      </c>
      <c r="AQ79" s="48" t="s">
        <v>484</v>
      </c>
      <c r="AR79" s="49" t="s">
        <v>484</v>
      </c>
      <c r="AS79" s="48">
        <v>0</v>
      </c>
      <c r="AT79" s="49">
        <v>0</v>
      </c>
    </row>
    <row r="80" spans="1:46" x14ac:dyDescent="0.2">
      <c r="A80" s="6">
        <v>1261</v>
      </c>
      <c r="B80" s="7" t="s">
        <v>74</v>
      </c>
      <c r="C80" s="47">
        <v>-177342622.89000002</v>
      </c>
      <c r="D80" s="110">
        <v>-143860276.73000002</v>
      </c>
      <c r="E80" s="48">
        <v>-15825413.09</v>
      </c>
      <c r="F80" s="49">
        <v>0</v>
      </c>
      <c r="G80" s="48">
        <v>0</v>
      </c>
      <c r="H80" s="49">
        <v>0</v>
      </c>
      <c r="I80" s="48">
        <v>-55661482.539999999</v>
      </c>
      <c r="J80" s="49">
        <v>-51992699.350000001</v>
      </c>
      <c r="K80" s="48">
        <v>-1668016.66</v>
      </c>
      <c r="L80" s="49">
        <v>0</v>
      </c>
      <c r="M80" s="48">
        <v>0</v>
      </c>
      <c r="N80" s="49">
        <v>0</v>
      </c>
      <c r="O80" s="48">
        <v>0</v>
      </c>
      <c r="P80" s="49">
        <v>0</v>
      </c>
      <c r="Q80" s="48">
        <v>389599.29</v>
      </c>
      <c r="R80" s="49">
        <v>321842.89</v>
      </c>
      <c r="S80" s="48">
        <v>0</v>
      </c>
      <c r="T80" s="49">
        <v>0</v>
      </c>
      <c r="U80" s="48">
        <v>0</v>
      </c>
      <c r="V80" s="49">
        <v>0</v>
      </c>
      <c r="W80" s="48">
        <v>-95493116.489999995</v>
      </c>
      <c r="X80" s="49">
        <v>-85264044.769999996</v>
      </c>
      <c r="Y80" s="48">
        <v>0</v>
      </c>
      <c r="Z80" s="49">
        <v>0</v>
      </c>
      <c r="AA80" s="48">
        <v>0</v>
      </c>
      <c r="AB80" s="49">
        <v>0</v>
      </c>
      <c r="AC80" s="48">
        <v>-7857595.1600000001</v>
      </c>
      <c r="AD80" s="49">
        <v>-5753052.8600000003</v>
      </c>
      <c r="AE80" s="48">
        <v>50861.67</v>
      </c>
      <c r="AF80" s="49">
        <v>50861.67</v>
      </c>
      <c r="AG80" s="48">
        <v>-1114633.1100000001</v>
      </c>
      <c r="AH80" s="49">
        <v>-1114633.1100000001</v>
      </c>
      <c r="AI80" s="48">
        <v>0</v>
      </c>
      <c r="AJ80" s="49">
        <v>0</v>
      </c>
      <c r="AK80" s="48" t="s">
        <v>470</v>
      </c>
      <c r="AL80" s="49">
        <v>-108551.2</v>
      </c>
      <c r="AM80" s="48">
        <v>0</v>
      </c>
      <c r="AN80" s="49">
        <v>0</v>
      </c>
      <c r="AO80" s="48">
        <v>0</v>
      </c>
      <c r="AP80" s="49">
        <v>0</v>
      </c>
      <c r="AQ80" s="48">
        <v>0</v>
      </c>
      <c r="AR80" s="49">
        <v>0</v>
      </c>
      <c r="AS80" s="48">
        <v>0</v>
      </c>
      <c r="AT80" s="49">
        <v>0</v>
      </c>
    </row>
    <row r="81" spans="1:46" x14ac:dyDescent="0.2">
      <c r="A81" s="6">
        <v>1262</v>
      </c>
      <c r="B81" s="7" t="s">
        <v>75</v>
      </c>
      <c r="C81" s="47">
        <v>-6501421551.3100004</v>
      </c>
      <c r="D81" s="110">
        <v>-6150194244.71</v>
      </c>
      <c r="E81" s="48">
        <v>0</v>
      </c>
      <c r="F81" s="49">
        <v>0</v>
      </c>
      <c r="G81" s="48">
        <v>0</v>
      </c>
      <c r="H81" s="49">
        <v>0</v>
      </c>
      <c r="I81" s="48">
        <v>-6500029293.79</v>
      </c>
      <c r="J81" s="49">
        <v>-6148828650.3900003</v>
      </c>
      <c r="K81" s="48">
        <v>0</v>
      </c>
      <c r="L81" s="49">
        <v>0</v>
      </c>
      <c r="M81" s="48">
        <v>0</v>
      </c>
      <c r="N81" s="49">
        <v>0</v>
      </c>
      <c r="O81" s="48">
        <v>0</v>
      </c>
      <c r="P81" s="49">
        <v>0</v>
      </c>
      <c r="Q81" s="48">
        <v>0</v>
      </c>
      <c r="R81" s="49">
        <v>0</v>
      </c>
      <c r="S81" s="48">
        <v>0</v>
      </c>
      <c r="T81" s="49">
        <v>-1365594.32</v>
      </c>
      <c r="U81" s="48">
        <v>0</v>
      </c>
      <c r="V81" s="49">
        <v>0</v>
      </c>
      <c r="W81" s="48">
        <v>0</v>
      </c>
      <c r="X81" s="49">
        <v>0</v>
      </c>
      <c r="Y81" s="48">
        <v>0</v>
      </c>
      <c r="Z81" s="49">
        <v>0</v>
      </c>
      <c r="AA81" s="48">
        <v>0</v>
      </c>
      <c r="AB81" s="49">
        <v>0</v>
      </c>
      <c r="AC81" s="48">
        <v>0</v>
      </c>
      <c r="AD81" s="49">
        <v>0</v>
      </c>
      <c r="AE81" s="48">
        <v>0</v>
      </c>
      <c r="AF81" s="49">
        <v>0</v>
      </c>
      <c r="AG81" s="48">
        <v>0</v>
      </c>
      <c r="AH81" s="49">
        <v>0</v>
      </c>
      <c r="AI81" s="48">
        <v>0</v>
      </c>
      <c r="AJ81" s="49">
        <v>0</v>
      </c>
      <c r="AK81" s="48">
        <v>0</v>
      </c>
      <c r="AL81" s="49">
        <v>0</v>
      </c>
      <c r="AM81" s="48">
        <v>-1392257.52</v>
      </c>
      <c r="AN81" s="49">
        <v>0</v>
      </c>
      <c r="AO81" s="48">
        <v>0</v>
      </c>
      <c r="AP81" s="49">
        <v>0</v>
      </c>
      <c r="AQ81" s="48">
        <v>0</v>
      </c>
      <c r="AR81" s="49">
        <v>0</v>
      </c>
      <c r="AS81" s="48">
        <v>0</v>
      </c>
      <c r="AT81" s="49">
        <v>0</v>
      </c>
    </row>
    <row r="82" spans="1:46" ht="20.399999999999999" x14ac:dyDescent="0.2">
      <c r="A82" s="6">
        <v>1263</v>
      </c>
      <c r="B82" s="7" t="s">
        <v>76</v>
      </c>
      <c r="C82" s="47">
        <v>-324916365.64000005</v>
      </c>
      <c r="D82" s="110">
        <v>-266206036.63</v>
      </c>
      <c r="E82" s="48">
        <v>-26715220.309999999</v>
      </c>
      <c r="F82" s="49">
        <v>0</v>
      </c>
      <c r="G82" s="48">
        <v>6682601.1900000004</v>
      </c>
      <c r="H82" s="49">
        <v>5675297.04</v>
      </c>
      <c r="I82" s="48">
        <v>-257433383.61000001</v>
      </c>
      <c r="J82" s="49">
        <v>-221560757.22999999</v>
      </c>
      <c r="K82" s="48">
        <v>-2350902.88</v>
      </c>
      <c r="L82" s="49">
        <v>-2664843.2000000002</v>
      </c>
      <c r="M82" s="48">
        <v>-5411364.2999999998</v>
      </c>
      <c r="N82" s="49">
        <v>-4681411.1399999997</v>
      </c>
      <c r="O82" s="48">
        <v>-2419411.75</v>
      </c>
      <c r="P82" s="49">
        <v>-2419411.75</v>
      </c>
      <c r="Q82" s="48">
        <v>3718806.69</v>
      </c>
      <c r="R82" s="49">
        <v>2616495.88</v>
      </c>
      <c r="S82" s="48">
        <v>-7917279.6600000001</v>
      </c>
      <c r="T82" s="49">
        <v>-5358931.22</v>
      </c>
      <c r="U82" s="48">
        <v>-482298.17</v>
      </c>
      <c r="V82" s="49">
        <v>-433084.99</v>
      </c>
      <c r="W82" s="48">
        <v>-9417039.4900000002</v>
      </c>
      <c r="X82" s="49">
        <v>-8764036.0999999996</v>
      </c>
      <c r="Y82" s="48">
        <v>3241662.01</v>
      </c>
      <c r="Z82" s="49">
        <v>3090183.69</v>
      </c>
      <c r="AA82" s="48">
        <v>-3362304.83</v>
      </c>
      <c r="AB82" s="49">
        <v>-3362304.83</v>
      </c>
      <c r="AC82" s="48">
        <v>-13970891.279999999</v>
      </c>
      <c r="AD82" s="49">
        <v>-12746353.550000001</v>
      </c>
      <c r="AE82" s="48">
        <v>27664870.09</v>
      </c>
      <c r="AF82" s="49">
        <v>18363891.969999999</v>
      </c>
      <c r="AG82" s="48">
        <v>-1465497.45</v>
      </c>
      <c r="AH82" s="49">
        <v>-1346838.54</v>
      </c>
      <c r="AI82" s="48">
        <v>-3122709.76</v>
      </c>
      <c r="AJ82" s="49">
        <v>-2672990.71</v>
      </c>
      <c r="AK82" s="48" t="s">
        <v>471</v>
      </c>
      <c r="AL82" s="49">
        <v>-32472875.649999999</v>
      </c>
      <c r="AM82" s="48">
        <v>0</v>
      </c>
      <c r="AN82" s="49">
        <v>0</v>
      </c>
      <c r="AO82" s="48">
        <v>3088043.97</v>
      </c>
      <c r="AP82" s="49">
        <v>2531933.7000000002</v>
      </c>
      <c r="AQ82" s="48">
        <v>0</v>
      </c>
      <c r="AR82" s="49">
        <v>0</v>
      </c>
      <c r="AS82" s="48">
        <v>0</v>
      </c>
      <c r="AT82" s="49">
        <v>0</v>
      </c>
    </row>
    <row r="83" spans="1:46" x14ac:dyDescent="0.2">
      <c r="A83" s="6">
        <v>1264</v>
      </c>
      <c r="B83" s="7" t="s">
        <v>77</v>
      </c>
      <c r="C83" s="47">
        <v>0</v>
      </c>
      <c r="D83" s="110">
        <v>0</v>
      </c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0</v>
      </c>
      <c r="N83" s="49">
        <v>0</v>
      </c>
      <c r="O83" s="48">
        <v>0</v>
      </c>
      <c r="P83" s="49">
        <v>0</v>
      </c>
      <c r="Q83" s="48">
        <v>0</v>
      </c>
      <c r="R83" s="49">
        <v>0</v>
      </c>
      <c r="S83" s="48">
        <v>0</v>
      </c>
      <c r="T83" s="49">
        <v>0</v>
      </c>
      <c r="U83" s="48">
        <v>0</v>
      </c>
      <c r="V83" s="49">
        <v>0</v>
      </c>
      <c r="W83" s="48">
        <v>0</v>
      </c>
      <c r="X83" s="49">
        <v>0</v>
      </c>
      <c r="Y83" s="48">
        <v>0</v>
      </c>
      <c r="Z83" s="49">
        <v>0</v>
      </c>
      <c r="AA83" s="48">
        <v>0</v>
      </c>
      <c r="AB83" s="49">
        <v>0</v>
      </c>
      <c r="AC83" s="48">
        <v>0</v>
      </c>
      <c r="AD83" s="49">
        <v>0</v>
      </c>
      <c r="AE83" s="48">
        <v>0</v>
      </c>
      <c r="AF83" s="49">
        <v>0</v>
      </c>
      <c r="AG83" s="48">
        <v>0</v>
      </c>
      <c r="AH83" s="49">
        <v>0</v>
      </c>
      <c r="AI83" s="48">
        <v>0</v>
      </c>
      <c r="AJ83" s="49">
        <v>0</v>
      </c>
      <c r="AK83" s="48">
        <v>0</v>
      </c>
      <c r="AL83" s="49">
        <v>0</v>
      </c>
      <c r="AM83" s="48">
        <v>0</v>
      </c>
      <c r="AN83" s="49">
        <v>0</v>
      </c>
      <c r="AO83" s="48">
        <v>0</v>
      </c>
      <c r="AP83" s="49">
        <v>0</v>
      </c>
      <c r="AQ83" s="48">
        <v>0</v>
      </c>
      <c r="AR83" s="49">
        <v>0</v>
      </c>
      <c r="AS83" s="48">
        <v>0</v>
      </c>
      <c r="AT83" s="49">
        <v>0</v>
      </c>
    </row>
    <row r="84" spans="1:46" x14ac:dyDescent="0.2">
      <c r="A84" s="6">
        <v>1265</v>
      </c>
      <c r="B84" s="7" t="s">
        <v>78</v>
      </c>
      <c r="C84" s="47">
        <v>-36028228.420000009</v>
      </c>
      <c r="D84" s="110">
        <v>-32762502.34</v>
      </c>
      <c r="E84" s="48">
        <v>-19087.8</v>
      </c>
      <c r="F84" s="49">
        <v>0</v>
      </c>
      <c r="G84" s="48">
        <v>312554.38</v>
      </c>
      <c r="H84" s="49">
        <v>263839.71999999997</v>
      </c>
      <c r="I84" s="48">
        <v>-35674361.340000004</v>
      </c>
      <c r="J84" s="49">
        <v>-32648910.670000002</v>
      </c>
      <c r="K84" s="48">
        <v>0</v>
      </c>
      <c r="L84" s="49">
        <v>0</v>
      </c>
      <c r="M84" s="48">
        <v>0</v>
      </c>
      <c r="N84" s="49">
        <v>0</v>
      </c>
      <c r="O84" s="48">
        <v>-23792.57</v>
      </c>
      <c r="P84" s="49">
        <v>-23792.57</v>
      </c>
      <c r="Q84" s="48">
        <v>105536.25</v>
      </c>
      <c r="R84" s="49">
        <v>54966.37</v>
      </c>
      <c r="S84" s="48">
        <v>-6797.73</v>
      </c>
      <c r="T84" s="49">
        <v>-4834.29</v>
      </c>
      <c r="U84" s="48">
        <v>-295144.59999999998</v>
      </c>
      <c r="V84" s="49">
        <v>-237554.58</v>
      </c>
      <c r="W84" s="48">
        <v>-492110.01</v>
      </c>
      <c r="X84" s="49">
        <v>-396392.96000000002</v>
      </c>
      <c r="Y84" s="48">
        <v>1759891.75</v>
      </c>
      <c r="Z84" s="49">
        <v>1445364.73</v>
      </c>
      <c r="AA84" s="48">
        <v>0</v>
      </c>
      <c r="AB84" s="49">
        <v>0</v>
      </c>
      <c r="AC84" s="48">
        <v>-828650.35</v>
      </c>
      <c r="AD84" s="49">
        <v>-649180.66</v>
      </c>
      <c r="AE84" s="48">
        <v>236.16</v>
      </c>
      <c r="AF84" s="49">
        <v>236.16</v>
      </c>
      <c r="AG84" s="48">
        <v>-102417.53</v>
      </c>
      <c r="AH84" s="49">
        <v>-75937.25</v>
      </c>
      <c r="AI84" s="48">
        <v>-253239.05</v>
      </c>
      <c r="AJ84" s="49">
        <v>-200435.83</v>
      </c>
      <c r="AK84" s="48" t="s">
        <v>472</v>
      </c>
      <c r="AL84" s="49">
        <v>-400942.16</v>
      </c>
      <c r="AM84" s="48">
        <v>0</v>
      </c>
      <c r="AN84" s="49">
        <v>0</v>
      </c>
      <c r="AO84" s="48">
        <v>130242.9</v>
      </c>
      <c r="AP84" s="49">
        <v>111071.65</v>
      </c>
      <c r="AQ84" s="48">
        <v>0</v>
      </c>
      <c r="AR84" s="49">
        <v>0</v>
      </c>
      <c r="AS84" s="48">
        <v>0</v>
      </c>
      <c r="AT84" s="49">
        <v>0</v>
      </c>
    </row>
    <row r="85" spans="1:46" x14ac:dyDescent="0.2">
      <c r="A85" s="6">
        <v>1270</v>
      </c>
      <c r="B85" s="7" t="s">
        <v>79</v>
      </c>
      <c r="C85" s="47">
        <v>53463378.969999999</v>
      </c>
      <c r="D85" s="110">
        <v>86054519.350000009</v>
      </c>
      <c r="E85" s="48">
        <v>0</v>
      </c>
      <c r="F85" s="49">
        <v>0</v>
      </c>
      <c r="G85" s="48">
        <v>0</v>
      </c>
      <c r="H85" s="49">
        <v>0</v>
      </c>
      <c r="I85" s="48">
        <v>11390422.279999999</v>
      </c>
      <c r="J85" s="49">
        <v>11390422.279999999</v>
      </c>
      <c r="K85" s="48">
        <v>0</v>
      </c>
      <c r="L85" s="49">
        <v>0</v>
      </c>
      <c r="M85" s="48">
        <v>0</v>
      </c>
      <c r="N85" s="49">
        <v>0</v>
      </c>
      <c r="O85" s="48">
        <v>0</v>
      </c>
      <c r="P85" s="49">
        <v>0</v>
      </c>
      <c r="Q85" s="48">
        <v>0</v>
      </c>
      <c r="R85" s="49">
        <v>0</v>
      </c>
      <c r="S85" s="48">
        <v>19166.2</v>
      </c>
      <c r="T85" s="49">
        <v>19166.2</v>
      </c>
      <c r="U85" s="48">
        <v>0</v>
      </c>
      <c r="V85" s="49">
        <v>0</v>
      </c>
      <c r="W85" s="48">
        <v>635579.64</v>
      </c>
      <c r="X85" s="49">
        <v>1035583.36</v>
      </c>
      <c r="Y85" s="48">
        <v>1364763.55</v>
      </c>
      <c r="Z85" s="49">
        <v>1330698.31</v>
      </c>
      <c r="AA85" s="48">
        <v>261278</v>
      </c>
      <c r="AB85" s="49">
        <v>261278</v>
      </c>
      <c r="AC85" s="48">
        <v>39772674.289999999</v>
      </c>
      <c r="AD85" s="49">
        <v>58749030.25</v>
      </c>
      <c r="AE85" s="48">
        <v>0</v>
      </c>
      <c r="AF85" s="49">
        <v>0</v>
      </c>
      <c r="AG85" s="48">
        <v>19495.009999999998</v>
      </c>
      <c r="AH85" s="49">
        <v>17327.98</v>
      </c>
      <c r="AI85" s="48">
        <v>0</v>
      </c>
      <c r="AJ85" s="49">
        <v>13251012.970000001</v>
      </c>
      <c r="AK85" s="48">
        <v>0</v>
      </c>
      <c r="AL85" s="49">
        <v>0</v>
      </c>
      <c r="AM85" s="48">
        <v>0</v>
      </c>
      <c r="AN85" s="49">
        <v>0</v>
      </c>
      <c r="AO85" s="48">
        <v>0</v>
      </c>
      <c r="AP85" s="49">
        <v>0</v>
      </c>
      <c r="AQ85" s="48">
        <v>0</v>
      </c>
      <c r="AR85" s="49">
        <v>0</v>
      </c>
      <c r="AS85" s="48">
        <v>0</v>
      </c>
      <c r="AT85" s="49">
        <v>0</v>
      </c>
    </row>
    <row r="86" spans="1:46" x14ac:dyDescent="0.2">
      <c r="A86" s="6">
        <v>1271</v>
      </c>
      <c r="B86" s="7" t="s">
        <v>80</v>
      </c>
      <c r="C86" s="47">
        <v>11419492.26</v>
      </c>
      <c r="D86" s="110">
        <v>11419492.26</v>
      </c>
      <c r="E86" s="48">
        <v>0</v>
      </c>
      <c r="F86" s="49">
        <v>0</v>
      </c>
      <c r="G86" s="48">
        <v>0</v>
      </c>
      <c r="H86" s="49">
        <v>0</v>
      </c>
      <c r="I86" s="48">
        <v>11172992.26</v>
      </c>
      <c r="J86" s="49">
        <v>11172992.26</v>
      </c>
      <c r="K86" s="48">
        <v>0</v>
      </c>
      <c r="L86" s="49">
        <v>0</v>
      </c>
      <c r="M86" s="48">
        <v>0</v>
      </c>
      <c r="N86" s="49">
        <v>0</v>
      </c>
      <c r="O86" s="48">
        <v>0</v>
      </c>
      <c r="P86" s="49">
        <v>0</v>
      </c>
      <c r="Q86" s="48">
        <v>0</v>
      </c>
      <c r="R86" s="49">
        <v>0</v>
      </c>
      <c r="S86" s="48">
        <v>0</v>
      </c>
      <c r="T86" s="49">
        <v>0</v>
      </c>
      <c r="U86" s="48">
        <v>0</v>
      </c>
      <c r="V86" s="49">
        <v>0</v>
      </c>
      <c r="W86" s="48">
        <v>0</v>
      </c>
      <c r="X86" s="49">
        <v>0</v>
      </c>
      <c r="Y86" s="48">
        <v>0</v>
      </c>
      <c r="Z86" s="49">
        <v>0</v>
      </c>
      <c r="AA86" s="48">
        <v>246500</v>
      </c>
      <c r="AB86" s="49">
        <v>246500</v>
      </c>
      <c r="AC86" s="48">
        <v>0</v>
      </c>
      <c r="AD86" s="49">
        <v>0</v>
      </c>
      <c r="AE86" s="48">
        <v>0</v>
      </c>
      <c r="AF86" s="49">
        <v>0</v>
      </c>
      <c r="AG86" s="48">
        <v>0</v>
      </c>
      <c r="AH86" s="49">
        <v>0</v>
      </c>
      <c r="AI86" s="48">
        <v>0</v>
      </c>
      <c r="AJ86" s="49">
        <v>0</v>
      </c>
      <c r="AK86" s="48">
        <v>0</v>
      </c>
      <c r="AL86" s="49">
        <v>0</v>
      </c>
      <c r="AM86" s="48">
        <v>0</v>
      </c>
      <c r="AN86" s="49">
        <v>0</v>
      </c>
      <c r="AO86" s="48">
        <v>0</v>
      </c>
      <c r="AP86" s="49">
        <v>0</v>
      </c>
      <c r="AQ86" s="48">
        <v>0</v>
      </c>
      <c r="AR86" s="49">
        <v>0</v>
      </c>
      <c r="AS86" s="48">
        <v>0</v>
      </c>
      <c r="AT86" s="49">
        <v>0</v>
      </c>
    </row>
    <row r="87" spans="1:46" x14ac:dyDescent="0.2">
      <c r="A87" s="6">
        <v>1272</v>
      </c>
      <c r="B87" s="7" t="s">
        <v>81</v>
      </c>
      <c r="C87" s="47">
        <v>0</v>
      </c>
      <c r="D87" s="110">
        <v>0</v>
      </c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0</v>
      </c>
      <c r="P87" s="49">
        <v>0</v>
      </c>
      <c r="Q87" s="48">
        <v>0</v>
      </c>
      <c r="R87" s="49">
        <v>0</v>
      </c>
      <c r="S87" s="48">
        <v>0</v>
      </c>
      <c r="T87" s="49">
        <v>0</v>
      </c>
      <c r="U87" s="48">
        <v>0</v>
      </c>
      <c r="V87" s="49">
        <v>0</v>
      </c>
      <c r="W87" s="48">
        <v>0</v>
      </c>
      <c r="X87" s="49">
        <v>0</v>
      </c>
      <c r="Y87" s="48">
        <v>0</v>
      </c>
      <c r="Z87" s="49">
        <v>0</v>
      </c>
      <c r="AA87" s="48">
        <v>0</v>
      </c>
      <c r="AB87" s="49">
        <v>0</v>
      </c>
      <c r="AC87" s="48">
        <v>0</v>
      </c>
      <c r="AD87" s="49">
        <v>0</v>
      </c>
      <c r="AE87" s="48">
        <v>0</v>
      </c>
      <c r="AF87" s="49">
        <v>0</v>
      </c>
      <c r="AG87" s="48">
        <v>0</v>
      </c>
      <c r="AH87" s="49">
        <v>0</v>
      </c>
      <c r="AI87" s="48">
        <v>0</v>
      </c>
      <c r="AJ87" s="49">
        <v>0</v>
      </c>
      <c r="AK87" s="48">
        <v>0</v>
      </c>
      <c r="AL87" s="49">
        <v>0</v>
      </c>
      <c r="AM87" s="48">
        <v>0</v>
      </c>
      <c r="AN87" s="49">
        <v>0</v>
      </c>
      <c r="AO87" s="48">
        <v>0</v>
      </c>
      <c r="AP87" s="49">
        <v>0</v>
      </c>
      <c r="AQ87" s="48">
        <v>0</v>
      </c>
      <c r="AR87" s="49">
        <v>0</v>
      </c>
      <c r="AS87" s="48">
        <v>0</v>
      </c>
      <c r="AT87" s="49">
        <v>0</v>
      </c>
    </row>
    <row r="88" spans="1:46" x14ac:dyDescent="0.2">
      <c r="A88" s="6">
        <v>1273</v>
      </c>
      <c r="B88" s="7" t="s">
        <v>82</v>
      </c>
      <c r="C88" s="47">
        <v>268450.23</v>
      </c>
      <c r="D88" s="110">
        <v>266283.2</v>
      </c>
      <c r="E88" s="48">
        <v>0</v>
      </c>
      <c r="F88" s="49">
        <v>0</v>
      </c>
      <c r="G88" s="48">
        <v>0</v>
      </c>
      <c r="H88" s="49">
        <v>0</v>
      </c>
      <c r="I88" s="48">
        <v>217430.02</v>
      </c>
      <c r="J88" s="49">
        <v>217430.02</v>
      </c>
      <c r="K88" s="48">
        <v>0</v>
      </c>
      <c r="L88" s="49">
        <v>0</v>
      </c>
      <c r="M88" s="48">
        <v>0</v>
      </c>
      <c r="N88" s="49">
        <v>0</v>
      </c>
      <c r="O88" s="48">
        <v>0</v>
      </c>
      <c r="P88" s="49">
        <v>0</v>
      </c>
      <c r="Q88" s="48">
        <v>0</v>
      </c>
      <c r="R88" s="49">
        <v>0</v>
      </c>
      <c r="S88" s="48">
        <v>19166.2</v>
      </c>
      <c r="T88" s="49">
        <v>19166.2</v>
      </c>
      <c r="U88" s="48">
        <v>0</v>
      </c>
      <c r="V88" s="49">
        <v>0</v>
      </c>
      <c r="W88" s="48">
        <v>0</v>
      </c>
      <c r="X88" s="49">
        <v>0</v>
      </c>
      <c r="Y88" s="48">
        <v>0</v>
      </c>
      <c r="Z88" s="49">
        <v>0</v>
      </c>
      <c r="AA88" s="48">
        <v>14778</v>
      </c>
      <c r="AB88" s="49">
        <v>14778</v>
      </c>
      <c r="AC88" s="48">
        <v>0</v>
      </c>
      <c r="AD88" s="49">
        <v>0</v>
      </c>
      <c r="AE88" s="48">
        <v>0</v>
      </c>
      <c r="AF88" s="49">
        <v>0</v>
      </c>
      <c r="AG88" s="48">
        <v>17076.009999999998</v>
      </c>
      <c r="AH88" s="49">
        <v>14908.98</v>
      </c>
      <c r="AI88" s="48">
        <v>0</v>
      </c>
      <c r="AJ88" s="49">
        <v>0</v>
      </c>
      <c r="AK88" s="48">
        <v>0</v>
      </c>
      <c r="AL88" s="49">
        <v>0</v>
      </c>
      <c r="AM88" s="48">
        <v>0</v>
      </c>
      <c r="AN88" s="49">
        <v>0</v>
      </c>
      <c r="AO88" s="48">
        <v>0</v>
      </c>
      <c r="AP88" s="49">
        <v>0</v>
      </c>
      <c r="AQ88" s="48">
        <v>0</v>
      </c>
      <c r="AR88" s="49">
        <v>0</v>
      </c>
      <c r="AS88" s="48">
        <v>0</v>
      </c>
      <c r="AT88" s="49">
        <v>0</v>
      </c>
    </row>
    <row r="89" spans="1:46" x14ac:dyDescent="0.2">
      <c r="A89" s="6">
        <v>1274</v>
      </c>
      <c r="B89" s="7" t="s">
        <v>83</v>
      </c>
      <c r="C89" s="47">
        <v>4230</v>
      </c>
      <c r="D89" s="110">
        <v>4230</v>
      </c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</v>
      </c>
      <c r="O89" s="48">
        <v>0</v>
      </c>
      <c r="P89" s="49">
        <v>0</v>
      </c>
      <c r="Q89" s="48">
        <v>0</v>
      </c>
      <c r="R89" s="49">
        <v>0</v>
      </c>
      <c r="S89" s="48">
        <v>0</v>
      </c>
      <c r="T89" s="49">
        <v>0</v>
      </c>
      <c r="U89" s="48">
        <v>0</v>
      </c>
      <c r="V89" s="49">
        <v>0</v>
      </c>
      <c r="W89" s="48">
        <v>0</v>
      </c>
      <c r="X89" s="49">
        <v>0</v>
      </c>
      <c r="Y89" s="48">
        <v>4230</v>
      </c>
      <c r="Z89" s="49">
        <v>4230</v>
      </c>
      <c r="AA89" s="48">
        <v>0</v>
      </c>
      <c r="AB89" s="49">
        <v>0</v>
      </c>
      <c r="AC89" s="48">
        <v>0</v>
      </c>
      <c r="AD89" s="49">
        <v>0</v>
      </c>
      <c r="AE89" s="48">
        <v>0</v>
      </c>
      <c r="AF89" s="49">
        <v>0</v>
      </c>
      <c r="AG89" s="48">
        <v>0</v>
      </c>
      <c r="AH89" s="49">
        <v>0</v>
      </c>
      <c r="AI89" s="48">
        <v>0</v>
      </c>
      <c r="AJ89" s="49">
        <v>0</v>
      </c>
      <c r="AK89" s="48">
        <v>0</v>
      </c>
      <c r="AL89" s="49">
        <v>0</v>
      </c>
      <c r="AM89" s="48">
        <v>0</v>
      </c>
      <c r="AN89" s="49">
        <v>0</v>
      </c>
      <c r="AO89" s="48">
        <v>0</v>
      </c>
      <c r="AP89" s="49">
        <v>0</v>
      </c>
      <c r="AQ89" s="48">
        <v>0</v>
      </c>
      <c r="AR89" s="49">
        <v>0</v>
      </c>
      <c r="AS89" s="48">
        <v>0</v>
      </c>
      <c r="AT89" s="49">
        <v>0</v>
      </c>
    </row>
    <row r="90" spans="1:46" x14ac:dyDescent="0.2">
      <c r="A90" s="6">
        <v>1275</v>
      </c>
      <c r="B90" s="7" t="s">
        <v>84</v>
      </c>
      <c r="C90" s="47">
        <v>1360533.55</v>
      </c>
      <c r="D90" s="110">
        <v>1326468.31</v>
      </c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</v>
      </c>
      <c r="N90" s="49">
        <v>0</v>
      </c>
      <c r="O90" s="48">
        <v>0</v>
      </c>
      <c r="P90" s="49">
        <v>0</v>
      </c>
      <c r="Q90" s="48">
        <v>0</v>
      </c>
      <c r="R90" s="49">
        <v>0</v>
      </c>
      <c r="S90" s="48">
        <v>0</v>
      </c>
      <c r="T90" s="49">
        <v>0</v>
      </c>
      <c r="U90" s="48">
        <v>0</v>
      </c>
      <c r="V90" s="49">
        <v>0</v>
      </c>
      <c r="W90" s="48">
        <v>0</v>
      </c>
      <c r="X90" s="49">
        <v>0</v>
      </c>
      <c r="Y90" s="48">
        <v>1360533.55</v>
      </c>
      <c r="Z90" s="49">
        <v>1326468.31</v>
      </c>
      <c r="AA90" s="48">
        <v>0</v>
      </c>
      <c r="AB90" s="49">
        <v>0</v>
      </c>
      <c r="AC90" s="48">
        <v>0</v>
      </c>
      <c r="AD90" s="49">
        <v>0</v>
      </c>
      <c r="AE90" s="48">
        <v>0</v>
      </c>
      <c r="AF90" s="49">
        <v>0</v>
      </c>
      <c r="AG90" s="48">
        <v>0</v>
      </c>
      <c r="AH90" s="49">
        <v>0</v>
      </c>
      <c r="AI90" s="48">
        <v>0</v>
      </c>
      <c r="AJ90" s="49">
        <v>0</v>
      </c>
      <c r="AK90" s="48">
        <v>0</v>
      </c>
      <c r="AL90" s="49">
        <v>0</v>
      </c>
      <c r="AM90" s="48">
        <v>0</v>
      </c>
      <c r="AN90" s="49">
        <v>0</v>
      </c>
      <c r="AO90" s="48">
        <v>0</v>
      </c>
      <c r="AP90" s="49">
        <v>0</v>
      </c>
      <c r="AQ90" s="48">
        <v>0</v>
      </c>
      <c r="AR90" s="49">
        <v>0</v>
      </c>
      <c r="AS90" s="48">
        <v>0</v>
      </c>
      <c r="AT90" s="49">
        <v>0</v>
      </c>
    </row>
    <row r="91" spans="1:46" x14ac:dyDescent="0.2">
      <c r="A91" s="6">
        <v>1279</v>
      </c>
      <c r="B91" s="7" t="s">
        <v>85</v>
      </c>
      <c r="C91" s="47">
        <v>40410672.93</v>
      </c>
      <c r="D91" s="110">
        <v>73038045.579999998</v>
      </c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</v>
      </c>
      <c r="N91" s="49">
        <v>0</v>
      </c>
      <c r="O91" s="48">
        <v>0</v>
      </c>
      <c r="P91" s="49">
        <v>0</v>
      </c>
      <c r="Q91" s="48">
        <v>0</v>
      </c>
      <c r="R91" s="49">
        <v>0</v>
      </c>
      <c r="S91" s="48">
        <v>0</v>
      </c>
      <c r="T91" s="49">
        <v>0</v>
      </c>
      <c r="U91" s="48">
        <v>0</v>
      </c>
      <c r="V91" s="49">
        <v>0</v>
      </c>
      <c r="W91" s="48">
        <v>635579.64</v>
      </c>
      <c r="X91" s="49">
        <v>1035583.36</v>
      </c>
      <c r="Y91" s="48">
        <v>0</v>
      </c>
      <c r="Z91" s="49">
        <v>0</v>
      </c>
      <c r="AA91" s="48">
        <v>0</v>
      </c>
      <c r="AB91" s="49">
        <v>0</v>
      </c>
      <c r="AC91" s="48">
        <v>39772674.289999999</v>
      </c>
      <c r="AD91" s="49">
        <v>58749030.25</v>
      </c>
      <c r="AE91" s="48">
        <v>0</v>
      </c>
      <c r="AF91" s="49">
        <v>0</v>
      </c>
      <c r="AG91" s="48">
        <v>2419</v>
      </c>
      <c r="AH91" s="49">
        <v>2419</v>
      </c>
      <c r="AI91" s="48">
        <v>0</v>
      </c>
      <c r="AJ91" s="49">
        <v>13251012.970000001</v>
      </c>
      <c r="AK91" s="48">
        <v>0</v>
      </c>
      <c r="AL91" s="49">
        <v>0</v>
      </c>
      <c r="AM91" s="48">
        <v>0</v>
      </c>
      <c r="AN91" s="49">
        <v>0</v>
      </c>
      <c r="AO91" s="48">
        <v>0</v>
      </c>
      <c r="AP91" s="49">
        <v>0</v>
      </c>
      <c r="AQ91" s="48">
        <v>0</v>
      </c>
      <c r="AR91" s="49">
        <v>0</v>
      </c>
      <c r="AS91" s="48">
        <v>0</v>
      </c>
      <c r="AT91" s="49">
        <v>0</v>
      </c>
    </row>
    <row r="92" spans="1:46" x14ac:dyDescent="0.2">
      <c r="A92" s="6">
        <v>1280</v>
      </c>
      <c r="B92" s="7" t="s">
        <v>187</v>
      </c>
      <c r="C92" s="47">
        <v>-44329470.509999998</v>
      </c>
      <c r="D92" s="110">
        <v>-45986289.450000003</v>
      </c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0</v>
      </c>
      <c r="P92" s="49">
        <v>0</v>
      </c>
      <c r="Q92" s="48">
        <v>0</v>
      </c>
      <c r="R92" s="49">
        <v>0</v>
      </c>
      <c r="S92" s="48">
        <v>0</v>
      </c>
      <c r="T92" s="49">
        <v>0</v>
      </c>
      <c r="U92" s="48">
        <v>0</v>
      </c>
      <c r="V92" s="49">
        <v>0</v>
      </c>
      <c r="W92" s="48">
        <v>0</v>
      </c>
      <c r="X92" s="49">
        <v>0</v>
      </c>
      <c r="Y92" s="48">
        <v>0</v>
      </c>
      <c r="Z92" s="49">
        <v>0</v>
      </c>
      <c r="AA92" s="48">
        <v>0</v>
      </c>
      <c r="AB92" s="49">
        <v>0</v>
      </c>
      <c r="AC92" s="48">
        <v>0</v>
      </c>
      <c r="AD92" s="49">
        <v>0</v>
      </c>
      <c r="AE92" s="48">
        <v>0</v>
      </c>
      <c r="AF92" s="49">
        <v>0</v>
      </c>
      <c r="AG92" s="48">
        <v>0</v>
      </c>
      <c r="AH92" s="49">
        <v>0</v>
      </c>
      <c r="AI92" s="48">
        <v>-44329470.509999998</v>
      </c>
      <c r="AJ92" s="49">
        <v>-45986289.450000003</v>
      </c>
      <c r="AK92" s="48">
        <v>0</v>
      </c>
      <c r="AL92" s="49">
        <v>0</v>
      </c>
      <c r="AM92" s="48">
        <v>0</v>
      </c>
      <c r="AN92" s="49">
        <v>0</v>
      </c>
      <c r="AO92" s="48">
        <v>0</v>
      </c>
      <c r="AP92" s="49">
        <v>0</v>
      </c>
      <c r="AQ92" s="48">
        <v>0</v>
      </c>
      <c r="AR92" s="49">
        <v>0</v>
      </c>
      <c r="AS92" s="48">
        <v>0</v>
      </c>
      <c r="AT92" s="49">
        <v>0</v>
      </c>
    </row>
    <row r="93" spans="1:46" ht="20.399999999999999" x14ac:dyDescent="0.2">
      <c r="A93" s="6">
        <v>1281</v>
      </c>
      <c r="B93" s="7" t="s">
        <v>86</v>
      </c>
      <c r="C93" s="47">
        <v>0</v>
      </c>
      <c r="D93" s="110">
        <v>0</v>
      </c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  <c r="Y93" s="48">
        <v>0</v>
      </c>
      <c r="Z93" s="49">
        <v>0</v>
      </c>
      <c r="AA93" s="48">
        <v>0</v>
      </c>
      <c r="AB93" s="49">
        <v>0</v>
      </c>
      <c r="AC93" s="48">
        <v>0</v>
      </c>
      <c r="AD93" s="49">
        <v>0</v>
      </c>
      <c r="AE93" s="48">
        <v>0</v>
      </c>
      <c r="AF93" s="49">
        <v>0</v>
      </c>
      <c r="AG93" s="48">
        <v>0</v>
      </c>
      <c r="AH93" s="49">
        <v>0</v>
      </c>
      <c r="AI93" s="48">
        <v>0</v>
      </c>
      <c r="AJ93" s="49">
        <v>0</v>
      </c>
      <c r="AK93" s="48">
        <v>0</v>
      </c>
      <c r="AL93" s="49">
        <v>0</v>
      </c>
      <c r="AM93" s="48">
        <v>0</v>
      </c>
      <c r="AN93" s="49">
        <v>0</v>
      </c>
      <c r="AO93" s="48">
        <v>0</v>
      </c>
      <c r="AP93" s="49">
        <v>0</v>
      </c>
      <c r="AQ93" s="48">
        <v>0</v>
      </c>
      <c r="AR93" s="49">
        <v>0</v>
      </c>
      <c r="AS93" s="48">
        <v>0</v>
      </c>
      <c r="AT93" s="49">
        <v>0</v>
      </c>
    </row>
    <row r="94" spans="1:46" ht="20.399999999999999" x14ac:dyDescent="0.2">
      <c r="A94" s="6">
        <v>1282</v>
      </c>
      <c r="B94" s="7" t="s">
        <v>87</v>
      </c>
      <c r="C94" s="47">
        <v>0</v>
      </c>
      <c r="D94" s="110">
        <v>0</v>
      </c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0</v>
      </c>
      <c r="P94" s="49">
        <v>0</v>
      </c>
      <c r="Q94" s="48">
        <v>0</v>
      </c>
      <c r="R94" s="49">
        <v>0</v>
      </c>
      <c r="S94" s="48">
        <v>0</v>
      </c>
      <c r="T94" s="49">
        <v>0</v>
      </c>
      <c r="U94" s="48">
        <v>0</v>
      </c>
      <c r="V94" s="49">
        <v>0</v>
      </c>
      <c r="W94" s="48">
        <v>0</v>
      </c>
      <c r="X94" s="49">
        <v>0</v>
      </c>
      <c r="Y94" s="48">
        <v>0</v>
      </c>
      <c r="Z94" s="49">
        <v>0</v>
      </c>
      <c r="AA94" s="48">
        <v>0</v>
      </c>
      <c r="AB94" s="49">
        <v>0</v>
      </c>
      <c r="AC94" s="48">
        <v>0</v>
      </c>
      <c r="AD94" s="49">
        <v>0</v>
      </c>
      <c r="AE94" s="48">
        <v>0</v>
      </c>
      <c r="AF94" s="49">
        <v>0</v>
      </c>
      <c r="AG94" s="48">
        <v>0</v>
      </c>
      <c r="AH94" s="49">
        <v>0</v>
      </c>
      <c r="AI94" s="48">
        <v>0</v>
      </c>
      <c r="AJ94" s="49">
        <v>0</v>
      </c>
      <c r="AK94" s="48">
        <v>0</v>
      </c>
      <c r="AL94" s="49">
        <v>0</v>
      </c>
      <c r="AM94" s="48">
        <v>0</v>
      </c>
      <c r="AN94" s="49">
        <v>0</v>
      </c>
      <c r="AO94" s="48">
        <v>0</v>
      </c>
      <c r="AP94" s="49">
        <v>0</v>
      </c>
      <c r="AQ94" s="48">
        <v>0</v>
      </c>
      <c r="AR94" s="49">
        <v>0</v>
      </c>
      <c r="AS94" s="48">
        <v>0</v>
      </c>
      <c r="AT94" s="49">
        <v>0</v>
      </c>
    </row>
    <row r="95" spans="1:46" x14ac:dyDescent="0.2">
      <c r="A95" s="6">
        <v>1283</v>
      </c>
      <c r="B95" s="7" t="s">
        <v>88</v>
      </c>
      <c r="C95" s="47">
        <v>-44329470.509999998</v>
      </c>
      <c r="D95" s="110">
        <v>-45986289.450000003</v>
      </c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0</v>
      </c>
      <c r="N95" s="49">
        <v>0</v>
      </c>
      <c r="O95" s="48">
        <v>0</v>
      </c>
      <c r="P95" s="49">
        <v>0</v>
      </c>
      <c r="Q95" s="48">
        <v>0</v>
      </c>
      <c r="R95" s="49">
        <v>0</v>
      </c>
      <c r="S95" s="48">
        <v>0</v>
      </c>
      <c r="T95" s="49">
        <v>0</v>
      </c>
      <c r="U95" s="48">
        <v>0</v>
      </c>
      <c r="V95" s="49">
        <v>0</v>
      </c>
      <c r="W95" s="48">
        <v>0</v>
      </c>
      <c r="X95" s="49">
        <v>0</v>
      </c>
      <c r="Y95" s="48">
        <v>0</v>
      </c>
      <c r="Z95" s="49">
        <v>0</v>
      </c>
      <c r="AA95" s="48">
        <v>0</v>
      </c>
      <c r="AB95" s="49">
        <v>0</v>
      </c>
      <c r="AC95" s="48">
        <v>0</v>
      </c>
      <c r="AD95" s="49">
        <v>0</v>
      </c>
      <c r="AE95" s="48">
        <v>0</v>
      </c>
      <c r="AF95" s="49">
        <v>0</v>
      </c>
      <c r="AG95" s="48">
        <v>0</v>
      </c>
      <c r="AH95" s="49">
        <v>0</v>
      </c>
      <c r="AI95" s="48">
        <v>-44329470.509999998</v>
      </c>
      <c r="AJ95" s="49">
        <v>-45986289.450000003</v>
      </c>
      <c r="AK95" s="48">
        <v>0</v>
      </c>
      <c r="AL95" s="49">
        <v>0</v>
      </c>
      <c r="AM95" s="48">
        <v>0</v>
      </c>
      <c r="AN95" s="49">
        <v>0</v>
      </c>
      <c r="AO95" s="48">
        <v>0</v>
      </c>
      <c r="AP95" s="49">
        <v>0</v>
      </c>
      <c r="AQ95" s="48">
        <v>0</v>
      </c>
      <c r="AR95" s="49">
        <v>0</v>
      </c>
      <c r="AS95" s="48">
        <v>0</v>
      </c>
      <c r="AT95" s="49">
        <v>0</v>
      </c>
    </row>
    <row r="96" spans="1:46" x14ac:dyDescent="0.2">
      <c r="A96" s="6">
        <v>1284</v>
      </c>
      <c r="B96" s="7" t="s">
        <v>89</v>
      </c>
      <c r="C96" s="47">
        <v>0</v>
      </c>
      <c r="D96" s="110">
        <v>0</v>
      </c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0</v>
      </c>
      <c r="P96" s="49">
        <v>0</v>
      </c>
      <c r="Q96" s="48">
        <v>0</v>
      </c>
      <c r="R96" s="49">
        <v>0</v>
      </c>
      <c r="S96" s="48">
        <v>0</v>
      </c>
      <c r="T96" s="49">
        <v>0</v>
      </c>
      <c r="U96" s="48">
        <v>0</v>
      </c>
      <c r="V96" s="49">
        <v>0</v>
      </c>
      <c r="W96" s="48">
        <v>0</v>
      </c>
      <c r="X96" s="49">
        <v>0</v>
      </c>
      <c r="Y96" s="48">
        <v>0</v>
      </c>
      <c r="Z96" s="49">
        <v>0</v>
      </c>
      <c r="AA96" s="48">
        <v>0</v>
      </c>
      <c r="AB96" s="49">
        <v>0</v>
      </c>
      <c r="AC96" s="48">
        <v>0</v>
      </c>
      <c r="AD96" s="49">
        <v>0</v>
      </c>
      <c r="AE96" s="48">
        <v>0</v>
      </c>
      <c r="AF96" s="49">
        <v>0</v>
      </c>
      <c r="AG96" s="48">
        <v>0</v>
      </c>
      <c r="AH96" s="49">
        <v>0</v>
      </c>
      <c r="AI96" s="48">
        <v>0</v>
      </c>
      <c r="AJ96" s="49">
        <v>0</v>
      </c>
      <c r="AK96" s="48">
        <v>0</v>
      </c>
      <c r="AL96" s="49">
        <v>0</v>
      </c>
      <c r="AM96" s="48">
        <v>0</v>
      </c>
      <c r="AN96" s="49">
        <v>0</v>
      </c>
      <c r="AO96" s="48">
        <v>0</v>
      </c>
      <c r="AP96" s="49">
        <v>0</v>
      </c>
      <c r="AQ96" s="48">
        <v>0</v>
      </c>
      <c r="AR96" s="49">
        <v>0</v>
      </c>
      <c r="AS96" s="48">
        <v>0</v>
      </c>
      <c r="AT96" s="49">
        <v>0</v>
      </c>
    </row>
    <row r="97" spans="1:46" x14ac:dyDescent="0.2">
      <c r="A97" s="6">
        <v>1289</v>
      </c>
      <c r="B97" s="7" t="s">
        <v>90</v>
      </c>
      <c r="C97" s="47">
        <v>0</v>
      </c>
      <c r="D97" s="110">
        <v>0</v>
      </c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0</v>
      </c>
      <c r="N97" s="49">
        <v>0</v>
      </c>
      <c r="O97" s="48">
        <v>0</v>
      </c>
      <c r="P97" s="49">
        <v>0</v>
      </c>
      <c r="Q97" s="48">
        <v>0</v>
      </c>
      <c r="R97" s="49">
        <v>0</v>
      </c>
      <c r="S97" s="48">
        <v>0</v>
      </c>
      <c r="T97" s="49">
        <v>0</v>
      </c>
      <c r="U97" s="48">
        <v>0</v>
      </c>
      <c r="V97" s="49">
        <v>0</v>
      </c>
      <c r="W97" s="48">
        <v>0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48">
        <v>0</v>
      </c>
      <c r="AD97" s="49">
        <v>0</v>
      </c>
      <c r="AE97" s="48">
        <v>0</v>
      </c>
      <c r="AF97" s="49">
        <v>0</v>
      </c>
      <c r="AG97" s="48">
        <v>0</v>
      </c>
      <c r="AH97" s="49">
        <v>0</v>
      </c>
      <c r="AI97" s="48">
        <v>0</v>
      </c>
      <c r="AJ97" s="49">
        <v>0</v>
      </c>
      <c r="AK97" s="48">
        <v>0</v>
      </c>
      <c r="AL97" s="49">
        <v>0</v>
      </c>
      <c r="AM97" s="48">
        <v>0</v>
      </c>
      <c r="AN97" s="49">
        <v>0</v>
      </c>
      <c r="AO97" s="48">
        <v>0</v>
      </c>
      <c r="AP97" s="49">
        <v>0</v>
      </c>
      <c r="AQ97" s="48">
        <v>0</v>
      </c>
      <c r="AR97" s="49">
        <v>0</v>
      </c>
      <c r="AS97" s="48">
        <v>0</v>
      </c>
      <c r="AT97" s="49">
        <v>0</v>
      </c>
    </row>
    <row r="98" spans="1:46" x14ac:dyDescent="0.2">
      <c r="A98" s="6">
        <v>1290</v>
      </c>
      <c r="B98" s="7" t="s">
        <v>91</v>
      </c>
      <c r="C98" s="47">
        <v>0</v>
      </c>
      <c r="D98" s="110">
        <v>0</v>
      </c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0</v>
      </c>
      <c r="Q98" s="48">
        <v>0</v>
      </c>
      <c r="R98" s="49">
        <v>0</v>
      </c>
      <c r="S98" s="48">
        <v>0</v>
      </c>
      <c r="T98" s="49">
        <v>0</v>
      </c>
      <c r="U98" s="48">
        <v>0</v>
      </c>
      <c r="V98" s="49">
        <v>0</v>
      </c>
      <c r="W98" s="48">
        <v>0</v>
      </c>
      <c r="X98" s="49">
        <v>0</v>
      </c>
      <c r="Y98" s="48">
        <v>0</v>
      </c>
      <c r="Z98" s="49">
        <v>0</v>
      </c>
      <c r="AA98" s="48">
        <v>0</v>
      </c>
      <c r="AB98" s="49">
        <v>0</v>
      </c>
      <c r="AC98" s="48">
        <v>0</v>
      </c>
      <c r="AD98" s="49">
        <v>0</v>
      </c>
      <c r="AE98" s="48">
        <v>0</v>
      </c>
      <c r="AF98" s="49">
        <v>0</v>
      </c>
      <c r="AG98" s="48">
        <v>0</v>
      </c>
      <c r="AH98" s="49">
        <v>0</v>
      </c>
      <c r="AI98" s="48">
        <v>0</v>
      </c>
      <c r="AJ98" s="49">
        <v>0</v>
      </c>
      <c r="AK98" s="48">
        <v>0</v>
      </c>
      <c r="AL98" s="49">
        <v>0</v>
      </c>
      <c r="AM98" s="48">
        <v>0</v>
      </c>
      <c r="AN98" s="49">
        <v>0</v>
      </c>
      <c r="AO98" s="48">
        <v>0</v>
      </c>
      <c r="AP98" s="49">
        <v>0</v>
      </c>
      <c r="AQ98" s="48">
        <v>0</v>
      </c>
      <c r="AR98" s="49">
        <v>0</v>
      </c>
      <c r="AS98" s="48">
        <v>0</v>
      </c>
      <c r="AT98" s="49">
        <v>0</v>
      </c>
    </row>
    <row r="99" spans="1:46" x14ac:dyDescent="0.2">
      <c r="A99" s="6">
        <v>1291</v>
      </c>
      <c r="B99" s="7" t="s">
        <v>92</v>
      </c>
      <c r="C99" s="47">
        <v>0</v>
      </c>
      <c r="D99" s="110">
        <v>0</v>
      </c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</v>
      </c>
      <c r="N99" s="49">
        <v>0</v>
      </c>
      <c r="O99" s="48">
        <v>0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0</v>
      </c>
      <c r="Y99" s="48">
        <v>0</v>
      </c>
      <c r="Z99" s="49">
        <v>0</v>
      </c>
      <c r="AA99" s="48">
        <v>0</v>
      </c>
      <c r="AB99" s="49">
        <v>0</v>
      </c>
      <c r="AC99" s="48">
        <v>0</v>
      </c>
      <c r="AD99" s="49">
        <v>0</v>
      </c>
      <c r="AE99" s="48">
        <v>0</v>
      </c>
      <c r="AF99" s="49">
        <v>0</v>
      </c>
      <c r="AG99" s="48">
        <v>0</v>
      </c>
      <c r="AH99" s="49">
        <v>0</v>
      </c>
      <c r="AI99" s="48">
        <v>0</v>
      </c>
      <c r="AJ99" s="49">
        <v>0</v>
      </c>
      <c r="AK99" s="48">
        <v>0</v>
      </c>
      <c r="AL99" s="49">
        <v>0</v>
      </c>
      <c r="AM99" s="48">
        <v>0</v>
      </c>
      <c r="AN99" s="49">
        <v>0</v>
      </c>
      <c r="AO99" s="48">
        <v>0</v>
      </c>
      <c r="AP99" s="49">
        <v>0</v>
      </c>
      <c r="AQ99" s="48">
        <v>0</v>
      </c>
      <c r="AR99" s="49">
        <v>0</v>
      </c>
      <c r="AS99" s="48">
        <v>0</v>
      </c>
      <c r="AT99" s="49">
        <v>0</v>
      </c>
    </row>
    <row r="100" spans="1:46" x14ac:dyDescent="0.2">
      <c r="A100" s="6">
        <v>1292</v>
      </c>
      <c r="B100" s="7" t="s">
        <v>93</v>
      </c>
      <c r="C100" s="47">
        <v>0</v>
      </c>
      <c r="D100" s="110">
        <v>0</v>
      </c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0</v>
      </c>
      <c r="N100" s="49">
        <v>0</v>
      </c>
      <c r="O100" s="48">
        <v>0</v>
      </c>
      <c r="P100" s="49">
        <v>0</v>
      </c>
      <c r="Q100" s="48">
        <v>0</v>
      </c>
      <c r="R100" s="49">
        <v>0</v>
      </c>
      <c r="S100" s="48">
        <v>0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48">
        <v>0</v>
      </c>
      <c r="AD100" s="49">
        <v>0</v>
      </c>
      <c r="AE100" s="48">
        <v>0</v>
      </c>
      <c r="AF100" s="49">
        <v>0</v>
      </c>
      <c r="AG100" s="48">
        <v>0</v>
      </c>
      <c r="AH100" s="49">
        <v>0</v>
      </c>
      <c r="AI100" s="48">
        <v>0</v>
      </c>
      <c r="AJ100" s="49">
        <v>0</v>
      </c>
      <c r="AK100" s="48">
        <v>0</v>
      </c>
      <c r="AL100" s="49">
        <v>0</v>
      </c>
      <c r="AM100" s="48">
        <v>0</v>
      </c>
      <c r="AN100" s="49">
        <v>0</v>
      </c>
      <c r="AO100" s="48">
        <v>0</v>
      </c>
      <c r="AP100" s="49">
        <v>0</v>
      </c>
      <c r="AQ100" s="48">
        <v>0</v>
      </c>
      <c r="AR100" s="49">
        <v>0</v>
      </c>
      <c r="AS100" s="48">
        <v>0</v>
      </c>
      <c r="AT100" s="49">
        <v>0</v>
      </c>
    </row>
    <row r="101" spans="1:46" x14ac:dyDescent="0.2">
      <c r="A101" s="6">
        <v>1293</v>
      </c>
      <c r="B101" s="7" t="s">
        <v>94</v>
      </c>
      <c r="C101" s="47">
        <v>0</v>
      </c>
      <c r="D101" s="110">
        <v>0</v>
      </c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0</v>
      </c>
      <c r="N101" s="49">
        <v>0</v>
      </c>
      <c r="O101" s="48">
        <v>0</v>
      </c>
      <c r="P101" s="49">
        <v>0</v>
      </c>
      <c r="Q101" s="48">
        <v>0</v>
      </c>
      <c r="R101" s="49">
        <v>0</v>
      </c>
      <c r="S101" s="48">
        <v>0</v>
      </c>
      <c r="T101" s="49">
        <v>0</v>
      </c>
      <c r="U101" s="48">
        <v>0</v>
      </c>
      <c r="V101" s="49">
        <v>0</v>
      </c>
      <c r="W101" s="48">
        <v>0</v>
      </c>
      <c r="X101" s="49">
        <v>0</v>
      </c>
      <c r="Y101" s="48">
        <v>0</v>
      </c>
      <c r="Z101" s="49">
        <v>0</v>
      </c>
      <c r="AA101" s="48">
        <v>0</v>
      </c>
      <c r="AB101" s="49">
        <v>0</v>
      </c>
      <c r="AC101" s="48">
        <v>0</v>
      </c>
      <c r="AD101" s="49">
        <v>0</v>
      </c>
      <c r="AE101" s="48">
        <v>0</v>
      </c>
      <c r="AF101" s="49">
        <v>0</v>
      </c>
      <c r="AG101" s="48">
        <v>0</v>
      </c>
      <c r="AH101" s="49">
        <v>0</v>
      </c>
      <c r="AI101" s="48">
        <v>0</v>
      </c>
      <c r="AJ101" s="49">
        <v>0</v>
      </c>
      <c r="AK101" s="48">
        <v>0</v>
      </c>
      <c r="AL101" s="49">
        <v>0</v>
      </c>
      <c r="AM101" s="48">
        <v>0</v>
      </c>
      <c r="AN101" s="49">
        <v>0</v>
      </c>
      <c r="AO101" s="48">
        <v>0</v>
      </c>
      <c r="AP101" s="49">
        <v>0</v>
      </c>
      <c r="AQ101" s="48">
        <v>0</v>
      </c>
      <c r="AR101" s="49">
        <v>0</v>
      </c>
      <c r="AS101" s="48">
        <v>0</v>
      </c>
      <c r="AT101" s="49">
        <v>0</v>
      </c>
    </row>
    <row r="102" spans="1:46" s="5" customFormat="1" x14ac:dyDescent="0.2">
      <c r="A102" s="8">
        <v>2000</v>
      </c>
      <c r="B102" s="9" t="s">
        <v>95</v>
      </c>
      <c r="C102" s="47">
        <v>776272900.70000005</v>
      </c>
      <c r="D102" s="110">
        <v>716430791.75</v>
      </c>
      <c r="E102" s="45">
        <v>6515749.4900000002</v>
      </c>
      <c r="F102" s="46">
        <v>5778831.8100000005</v>
      </c>
      <c r="G102" s="45">
        <v>5713699.7400000002</v>
      </c>
      <c r="H102" s="46">
        <v>6356961.96</v>
      </c>
      <c r="I102" s="45">
        <v>396622053.23000002</v>
      </c>
      <c r="J102" s="46">
        <v>365250671.84000003</v>
      </c>
      <c r="K102" s="45">
        <v>338261.07</v>
      </c>
      <c r="L102" s="46">
        <v>290673.87</v>
      </c>
      <c r="M102" s="45">
        <v>1837693.72</v>
      </c>
      <c r="N102" s="46">
        <v>2172993.84</v>
      </c>
      <c r="O102" s="45">
        <v>317862.84999999998</v>
      </c>
      <c r="P102" s="46">
        <v>317862.84999999998</v>
      </c>
      <c r="Q102" s="45">
        <v>6649465.5800000001</v>
      </c>
      <c r="R102" s="46">
        <v>830284.14</v>
      </c>
      <c r="S102" s="45">
        <v>6942527.5599999996</v>
      </c>
      <c r="T102" s="46">
        <v>6721611.4199999999</v>
      </c>
      <c r="U102" s="45">
        <v>88444.52</v>
      </c>
      <c r="V102" s="46">
        <v>416095.48</v>
      </c>
      <c r="W102" s="45">
        <v>4271159.99</v>
      </c>
      <c r="X102" s="46">
        <v>3320309.01</v>
      </c>
      <c r="Y102" s="45">
        <v>594960.21</v>
      </c>
      <c r="Z102" s="46">
        <v>555304.65</v>
      </c>
      <c r="AA102" s="45">
        <v>504679.26</v>
      </c>
      <c r="AB102" s="46">
        <v>1173804.6599999999</v>
      </c>
      <c r="AC102" s="45">
        <v>77996767.549999997</v>
      </c>
      <c r="AD102" s="46">
        <v>102059049.16999999</v>
      </c>
      <c r="AE102" s="45">
        <v>3336613.85</v>
      </c>
      <c r="AF102" s="46">
        <v>1679506.57</v>
      </c>
      <c r="AG102" s="45">
        <v>348004.27</v>
      </c>
      <c r="AH102" s="46">
        <v>393224.94</v>
      </c>
      <c r="AI102" s="45">
        <v>152606497.94</v>
      </c>
      <c r="AJ102" s="46">
        <v>127042354.31999999</v>
      </c>
      <c r="AK102" s="45" t="s">
        <v>473</v>
      </c>
      <c r="AL102" s="46">
        <v>1425792.7999999998</v>
      </c>
      <c r="AM102" s="45">
        <v>101956367.87</v>
      </c>
      <c r="AN102" s="46">
        <v>88588863.980000004</v>
      </c>
      <c r="AO102" s="45">
        <v>6062662.5599999996</v>
      </c>
      <c r="AP102" s="46">
        <v>2056594.44</v>
      </c>
      <c r="AQ102" s="45">
        <v>0</v>
      </c>
      <c r="AR102" s="46">
        <v>0</v>
      </c>
      <c r="AS102" s="45">
        <v>0</v>
      </c>
      <c r="AT102" s="49">
        <v>0</v>
      </c>
    </row>
    <row r="103" spans="1:46" x14ac:dyDescent="0.2">
      <c r="A103" s="8">
        <v>2100</v>
      </c>
      <c r="B103" s="9" t="s">
        <v>96</v>
      </c>
      <c r="C103" s="47">
        <v>469329378.81</v>
      </c>
      <c r="D103" s="110">
        <v>419392928.38</v>
      </c>
      <c r="E103" s="45">
        <v>6515749.4900000002</v>
      </c>
      <c r="F103" s="46">
        <v>5778831.8100000005</v>
      </c>
      <c r="G103" s="45">
        <v>5713699.7400000002</v>
      </c>
      <c r="H103" s="46">
        <v>6356961.96</v>
      </c>
      <c r="I103" s="45">
        <v>216474008.38</v>
      </c>
      <c r="J103" s="46">
        <v>167409439.67000002</v>
      </c>
      <c r="K103" s="45">
        <v>338261.07</v>
      </c>
      <c r="L103" s="46">
        <v>290673.87</v>
      </c>
      <c r="M103" s="45">
        <v>1837693.72</v>
      </c>
      <c r="N103" s="46">
        <v>2172993.84</v>
      </c>
      <c r="O103" s="45">
        <v>317862.84999999998</v>
      </c>
      <c r="P103" s="46">
        <v>317862.84999999998</v>
      </c>
      <c r="Q103" s="45">
        <v>6649465.5800000001</v>
      </c>
      <c r="R103" s="46">
        <v>830284.14</v>
      </c>
      <c r="S103" s="45">
        <v>6942527.5599999996</v>
      </c>
      <c r="T103" s="46">
        <v>6721611.4199999999</v>
      </c>
      <c r="U103" s="45">
        <v>88444.52</v>
      </c>
      <c r="V103" s="46">
        <v>416095.48</v>
      </c>
      <c r="W103" s="45">
        <v>4271159.99</v>
      </c>
      <c r="X103" s="46">
        <v>3320309.01</v>
      </c>
      <c r="Y103" s="45">
        <v>594960.21</v>
      </c>
      <c r="Z103" s="46">
        <v>555304.65</v>
      </c>
      <c r="AA103" s="45">
        <v>504679.26</v>
      </c>
      <c r="AB103" s="46">
        <v>1173804.6599999999</v>
      </c>
      <c r="AC103" s="45">
        <v>77996767.549999997</v>
      </c>
      <c r="AD103" s="46">
        <v>102059049.16999999</v>
      </c>
      <c r="AE103" s="45">
        <v>3336613.85</v>
      </c>
      <c r="AF103" s="46">
        <v>1679506.57</v>
      </c>
      <c r="AG103" s="45">
        <v>348004.27</v>
      </c>
      <c r="AH103" s="46">
        <v>393224.94</v>
      </c>
      <c r="AI103" s="45">
        <v>23201410.709999997</v>
      </c>
      <c r="AJ103" s="46">
        <v>26639009.670000002</v>
      </c>
      <c r="AK103" s="45" t="s">
        <v>473</v>
      </c>
      <c r="AL103" s="46">
        <v>1425792.7999999998</v>
      </c>
      <c r="AM103" s="45">
        <v>101956367.87</v>
      </c>
      <c r="AN103" s="46">
        <v>88588863.980000004</v>
      </c>
      <c r="AO103" s="45">
        <v>6062662.5599999996</v>
      </c>
      <c r="AP103" s="46">
        <v>2056594.44</v>
      </c>
      <c r="AQ103" s="45">
        <v>2609610.19</v>
      </c>
      <c r="AR103" s="46">
        <v>1206713.45</v>
      </c>
      <c r="AS103" s="45">
        <v>0</v>
      </c>
      <c r="AT103" s="49">
        <v>0</v>
      </c>
    </row>
    <row r="104" spans="1:46" x14ac:dyDescent="0.2">
      <c r="A104" s="6">
        <v>2110</v>
      </c>
      <c r="B104" s="7" t="s">
        <v>97</v>
      </c>
      <c r="C104" s="47">
        <v>386272161.57999998</v>
      </c>
      <c r="D104" s="110">
        <v>372300752.19</v>
      </c>
      <c r="E104" s="48">
        <v>6508218.7000000002</v>
      </c>
      <c r="F104" s="49">
        <v>5778831.8100000005</v>
      </c>
      <c r="G104" s="48">
        <v>5713699.7400000002</v>
      </c>
      <c r="H104" s="49">
        <v>6356961.96</v>
      </c>
      <c r="I104" s="48">
        <v>170706741.44</v>
      </c>
      <c r="J104" s="49">
        <v>147689150.22000003</v>
      </c>
      <c r="K104" s="48">
        <v>338261.07</v>
      </c>
      <c r="L104" s="49">
        <v>290673.87</v>
      </c>
      <c r="M104" s="48">
        <v>1082922.5</v>
      </c>
      <c r="N104" s="49">
        <v>1287385.81</v>
      </c>
      <c r="O104" s="48">
        <v>317862.84999999998</v>
      </c>
      <c r="P104" s="49">
        <v>317862.84999999998</v>
      </c>
      <c r="Q104" s="48">
        <v>818192.38</v>
      </c>
      <c r="R104" s="49">
        <v>806062.14</v>
      </c>
      <c r="S104" s="48">
        <v>3559231.92</v>
      </c>
      <c r="T104" s="49">
        <v>3320034.87</v>
      </c>
      <c r="U104" s="48">
        <v>88444.52</v>
      </c>
      <c r="V104" s="49">
        <v>416095.48</v>
      </c>
      <c r="W104" s="48">
        <v>4271159.99</v>
      </c>
      <c r="X104" s="49">
        <v>3320309.01</v>
      </c>
      <c r="Y104" s="48">
        <v>594960.21</v>
      </c>
      <c r="Z104" s="49">
        <v>555304.65</v>
      </c>
      <c r="AA104" s="48">
        <v>149888.6</v>
      </c>
      <c r="AB104" s="49">
        <v>779112.87</v>
      </c>
      <c r="AC104" s="48">
        <v>55030098.100000001</v>
      </c>
      <c r="AD104" s="49">
        <v>81323328.919999987</v>
      </c>
      <c r="AE104" s="48">
        <v>3251984.41</v>
      </c>
      <c r="AF104" s="49">
        <v>1676356.23</v>
      </c>
      <c r="AG104" s="48">
        <v>145287.48000000001</v>
      </c>
      <c r="AH104" s="49">
        <v>149452.82</v>
      </c>
      <c r="AI104" s="48">
        <v>22086587.669999998</v>
      </c>
      <c r="AJ104" s="49">
        <v>26448986.579999998</v>
      </c>
      <c r="AK104" s="48" t="s">
        <v>474</v>
      </c>
      <c r="AL104" s="49">
        <v>1414540.6099999999</v>
      </c>
      <c r="AM104" s="48">
        <v>101639907.09</v>
      </c>
      <c r="AN104" s="49">
        <v>88293707.049999997</v>
      </c>
      <c r="AO104" s="48">
        <v>6062662.5599999996</v>
      </c>
      <c r="AP104" s="49">
        <v>2056594.44</v>
      </c>
      <c r="AQ104" s="48">
        <v>388978.72</v>
      </c>
      <c r="AR104" s="49">
        <v>20000</v>
      </c>
      <c r="AS104" s="48">
        <v>0</v>
      </c>
      <c r="AT104" s="49">
        <v>0</v>
      </c>
    </row>
    <row r="105" spans="1:46" x14ac:dyDescent="0.2">
      <c r="A105" s="6">
        <v>2111</v>
      </c>
      <c r="B105" s="7" t="s">
        <v>98</v>
      </c>
      <c r="C105" s="47">
        <v>1897033.84</v>
      </c>
      <c r="D105" s="110">
        <v>961625.22</v>
      </c>
      <c r="E105" s="48">
        <v>18015.150000000001</v>
      </c>
      <c r="F105" s="49">
        <v>26103.63</v>
      </c>
      <c r="G105" s="48">
        <v>0</v>
      </c>
      <c r="H105" s="49">
        <v>0</v>
      </c>
      <c r="I105" s="48">
        <v>0</v>
      </c>
      <c r="J105" s="49">
        <v>5002.76</v>
      </c>
      <c r="K105" s="48">
        <v>0.25</v>
      </c>
      <c r="L105" s="49">
        <v>0</v>
      </c>
      <c r="M105" s="48">
        <v>0</v>
      </c>
      <c r="N105" s="49">
        <v>0</v>
      </c>
      <c r="O105" s="48">
        <v>180044.09</v>
      </c>
      <c r="P105" s="49">
        <v>180044.09</v>
      </c>
      <c r="Q105" s="48">
        <v>410655.82</v>
      </c>
      <c r="R105" s="49">
        <v>430154.48</v>
      </c>
      <c r="S105" s="48">
        <v>0</v>
      </c>
      <c r="T105" s="49">
        <v>0</v>
      </c>
      <c r="U105" s="48">
        <v>0</v>
      </c>
      <c r="V105" s="49">
        <v>0</v>
      </c>
      <c r="W105" s="48">
        <v>910.4</v>
      </c>
      <c r="X105" s="49">
        <v>0</v>
      </c>
      <c r="Y105" s="48">
        <v>254362.41</v>
      </c>
      <c r="Z105" s="49">
        <v>252748.66</v>
      </c>
      <c r="AA105" s="48">
        <v>0</v>
      </c>
      <c r="AB105" s="49">
        <v>0</v>
      </c>
      <c r="AC105" s="48">
        <v>623.03</v>
      </c>
      <c r="AD105" s="49">
        <v>67571.600000000006</v>
      </c>
      <c r="AE105" s="48">
        <v>1032422.69</v>
      </c>
      <c r="AF105" s="49">
        <v>0</v>
      </c>
      <c r="AG105" s="48">
        <v>0</v>
      </c>
      <c r="AH105" s="49">
        <v>0</v>
      </c>
      <c r="AI105" s="48">
        <v>0</v>
      </c>
      <c r="AJ105" s="49">
        <v>0</v>
      </c>
      <c r="AK105" s="48">
        <v>0</v>
      </c>
      <c r="AL105" s="49">
        <v>0</v>
      </c>
      <c r="AM105" s="48">
        <v>0</v>
      </c>
      <c r="AN105" s="49">
        <v>0</v>
      </c>
      <c r="AO105" s="48">
        <v>0</v>
      </c>
      <c r="AP105" s="49">
        <v>0</v>
      </c>
      <c r="AQ105" s="48">
        <v>0</v>
      </c>
      <c r="AR105" s="49">
        <v>0</v>
      </c>
      <c r="AS105" s="48">
        <v>0</v>
      </c>
      <c r="AT105" s="49">
        <v>0</v>
      </c>
    </row>
    <row r="106" spans="1:46" x14ac:dyDescent="0.2">
      <c r="A106" s="6">
        <v>2112</v>
      </c>
      <c r="B106" s="7" t="s">
        <v>99</v>
      </c>
      <c r="C106" s="47">
        <v>18750645.91</v>
      </c>
      <c r="D106" s="110">
        <v>12866957.259999994</v>
      </c>
      <c r="E106" s="48">
        <v>1017866.31</v>
      </c>
      <c r="F106" s="49">
        <v>1328638.3600000001</v>
      </c>
      <c r="G106" s="48">
        <v>2773864.79</v>
      </c>
      <c r="H106" s="49">
        <v>3432253.89</v>
      </c>
      <c r="I106" s="48">
        <v>2421198.06</v>
      </c>
      <c r="J106" s="49">
        <v>2889622.27</v>
      </c>
      <c r="K106" s="48">
        <v>0.3</v>
      </c>
      <c r="L106" s="49">
        <v>0</v>
      </c>
      <c r="M106" s="48">
        <v>746059.39</v>
      </c>
      <c r="N106" s="49">
        <v>963193.84</v>
      </c>
      <c r="O106" s="48">
        <v>3242.45</v>
      </c>
      <c r="P106" s="49">
        <v>3242.45</v>
      </c>
      <c r="Q106" s="48">
        <v>112254</v>
      </c>
      <c r="R106" s="49">
        <v>87158</v>
      </c>
      <c r="S106" s="48">
        <v>1553684.51</v>
      </c>
      <c r="T106" s="49">
        <v>840269.83</v>
      </c>
      <c r="U106" s="48">
        <v>64685.62</v>
      </c>
      <c r="V106" s="49">
        <v>396628.76</v>
      </c>
      <c r="W106" s="48">
        <v>3450</v>
      </c>
      <c r="X106" s="49">
        <v>5851</v>
      </c>
      <c r="Y106" s="48">
        <v>0</v>
      </c>
      <c r="Z106" s="49">
        <v>1612</v>
      </c>
      <c r="AA106" s="48">
        <v>134567.71</v>
      </c>
      <c r="AB106" s="49">
        <v>761032.7</v>
      </c>
      <c r="AC106" s="48">
        <v>513400.54</v>
      </c>
      <c r="AD106" s="49">
        <v>604356.68999999994</v>
      </c>
      <c r="AE106" s="48">
        <v>126389.96</v>
      </c>
      <c r="AF106" s="49">
        <v>81133.440000000002</v>
      </c>
      <c r="AG106" s="48">
        <v>0</v>
      </c>
      <c r="AH106" s="49">
        <v>0</v>
      </c>
      <c r="AI106" s="48">
        <v>362791.31</v>
      </c>
      <c r="AJ106" s="49">
        <v>156645.20000000001</v>
      </c>
      <c r="AK106" s="48" t="s">
        <v>475</v>
      </c>
      <c r="AL106" s="49">
        <v>781000.28</v>
      </c>
      <c r="AM106" s="48">
        <v>200498.1</v>
      </c>
      <c r="AN106" s="49">
        <v>270261.26</v>
      </c>
      <c r="AO106" s="48">
        <v>5723026.4000000004</v>
      </c>
      <c r="AP106" s="49">
        <v>264057.28999999998</v>
      </c>
      <c r="AQ106" s="48">
        <v>0</v>
      </c>
      <c r="AR106" s="49">
        <v>0</v>
      </c>
      <c r="AS106" s="48">
        <v>0</v>
      </c>
      <c r="AT106" s="49">
        <v>0</v>
      </c>
    </row>
    <row r="107" spans="1:46" x14ac:dyDescent="0.2">
      <c r="A107" s="6">
        <v>2113</v>
      </c>
      <c r="B107" s="7" t="s">
        <v>100</v>
      </c>
      <c r="C107" s="47">
        <v>155590743.91999999</v>
      </c>
      <c r="D107" s="110">
        <v>232142759.31999999</v>
      </c>
      <c r="E107" s="48">
        <v>0</v>
      </c>
      <c r="F107" s="49">
        <v>0</v>
      </c>
      <c r="G107" s="48">
        <v>0</v>
      </c>
      <c r="H107" s="49">
        <v>0</v>
      </c>
      <c r="I107" s="48">
        <v>40438045.280000001</v>
      </c>
      <c r="J107" s="49">
        <v>76773463.900000006</v>
      </c>
      <c r="K107" s="48">
        <v>0</v>
      </c>
      <c r="L107" s="49">
        <v>0</v>
      </c>
      <c r="M107" s="48">
        <v>0</v>
      </c>
      <c r="N107" s="49">
        <v>0</v>
      </c>
      <c r="O107" s="48">
        <v>0</v>
      </c>
      <c r="P107" s="49">
        <v>0</v>
      </c>
      <c r="Q107" s="48">
        <v>0</v>
      </c>
      <c r="R107" s="49">
        <v>0</v>
      </c>
      <c r="S107" s="48">
        <v>0</v>
      </c>
      <c r="T107" s="49">
        <v>0</v>
      </c>
      <c r="U107" s="48">
        <v>0</v>
      </c>
      <c r="V107" s="49">
        <v>0</v>
      </c>
      <c r="W107" s="48">
        <v>0</v>
      </c>
      <c r="X107" s="49">
        <v>0</v>
      </c>
      <c r="Y107" s="48">
        <v>0</v>
      </c>
      <c r="Z107" s="49">
        <v>0</v>
      </c>
      <c r="AA107" s="48">
        <v>0</v>
      </c>
      <c r="AB107" s="49">
        <v>0</v>
      </c>
      <c r="AC107" s="48">
        <v>40207306.969999999</v>
      </c>
      <c r="AD107" s="49">
        <v>58564155.729999997</v>
      </c>
      <c r="AE107" s="48">
        <v>0</v>
      </c>
      <c r="AF107" s="49">
        <v>0</v>
      </c>
      <c r="AG107" s="48">
        <v>0</v>
      </c>
      <c r="AH107" s="49">
        <v>0</v>
      </c>
      <c r="AI107" s="48">
        <v>19699551.879999999</v>
      </c>
      <c r="AJ107" s="49">
        <v>24782445.420000002</v>
      </c>
      <c r="AK107" s="48">
        <v>0</v>
      </c>
      <c r="AL107" s="49">
        <v>0</v>
      </c>
      <c r="AM107" s="48">
        <v>55245839.789999999</v>
      </c>
      <c r="AN107" s="49">
        <v>72022694.269999996</v>
      </c>
      <c r="AO107" s="48">
        <v>0</v>
      </c>
      <c r="AP107" s="49">
        <v>0</v>
      </c>
      <c r="AQ107" s="48">
        <v>0</v>
      </c>
      <c r="AR107" s="49">
        <v>0</v>
      </c>
      <c r="AS107" s="48">
        <v>0</v>
      </c>
      <c r="AT107" s="49">
        <v>0</v>
      </c>
    </row>
    <row r="108" spans="1:46" x14ac:dyDescent="0.2">
      <c r="A108" s="6">
        <v>2114</v>
      </c>
      <c r="B108" s="7" t="s">
        <v>101</v>
      </c>
      <c r="C108" s="47">
        <v>34284407.189999998</v>
      </c>
      <c r="D108" s="110">
        <v>2883956.61</v>
      </c>
      <c r="E108" s="48">
        <v>0</v>
      </c>
      <c r="F108" s="49">
        <v>0</v>
      </c>
      <c r="G108" s="48">
        <v>0</v>
      </c>
      <c r="H108" s="49">
        <v>0</v>
      </c>
      <c r="I108" s="48">
        <v>34284407.189999998</v>
      </c>
      <c r="J108" s="49">
        <v>2883956.61</v>
      </c>
      <c r="K108" s="48">
        <v>0</v>
      </c>
      <c r="L108" s="49">
        <v>0</v>
      </c>
      <c r="M108" s="48">
        <v>0</v>
      </c>
      <c r="N108" s="49">
        <v>0</v>
      </c>
      <c r="O108" s="48">
        <v>0</v>
      </c>
      <c r="P108" s="49">
        <v>0</v>
      </c>
      <c r="Q108" s="48">
        <v>0</v>
      </c>
      <c r="R108" s="49">
        <v>0</v>
      </c>
      <c r="S108" s="48">
        <v>0</v>
      </c>
      <c r="T108" s="49">
        <v>0</v>
      </c>
      <c r="U108" s="48">
        <v>0</v>
      </c>
      <c r="V108" s="49">
        <v>0</v>
      </c>
      <c r="W108" s="48">
        <v>0</v>
      </c>
      <c r="X108" s="49">
        <v>0</v>
      </c>
      <c r="Y108" s="48">
        <v>0</v>
      </c>
      <c r="Z108" s="49">
        <v>0</v>
      </c>
      <c r="AA108" s="48">
        <v>0</v>
      </c>
      <c r="AB108" s="49">
        <v>0</v>
      </c>
      <c r="AC108" s="48">
        <v>0</v>
      </c>
      <c r="AD108" s="49">
        <v>0</v>
      </c>
      <c r="AE108" s="48">
        <v>0</v>
      </c>
      <c r="AF108" s="49">
        <v>0</v>
      </c>
      <c r="AG108" s="48">
        <v>0</v>
      </c>
      <c r="AH108" s="49">
        <v>0</v>
      </c>
      <c r="AI108" s="48">
        <v>0</v>
      </c>
      <c r="AJ108" s="49">
        <v>0</v>
      </c>
      <c r="AK108" s="48">
        <v>0</v>
      </c>
      <c r="AL108" s="49">
        <v>0</v>
      </c>
      <c r="AM108" s="48">
        <v>0</v>
      </c>
      <c r="AN108" s="49">
        <v>0</v>
      </c>
      <c r="AO108" s="48">
        <v>0</v>
      </c>
      <c r="AP108" s="49">
        <v>0</v>
      </c>
      <c r="AQ108" s="48">
        <v>0</v>
      </c>
      <c r="AR108" s="49">
        <v>0</v>
      </c>
      <c r="AS108" s="48">
        <v>0</v>
      </c>
      <c r="AT108" s="49">
        <v>0</v>
      </c>
    </row>
    <row r="109" spans="1:46" x14ac:dyDescent="0.2">
      <c r="A109" s="6">
        <v>2115</v>
      </c>
      <c r="B109" s="7" t="s">
        <v>102</v>
      </c>
      <c r="C109" s="47">
        <v>20389393.289999999</v>
      </c>
      <c r="D109" s="110">
        <v>912757.3</v>
      </c>
      <c r="E109" s="48">
        <v>0</v>
      </c>
      <c r="F109" s="49">
        <v>0</v>
      </c>
      <c r="G109" s="48">
        <v>0</v>
      </c>
      <c r="H109" s="49">
        <v>0</v>
      </c>
      <c r="I109" s="48">
        <v>20389393.289999999</v>
      </c>
      <c r="J109" s="49">
        <v>912757.3</v>
      </c>
      <c r="K109" s="48">
        <v>0</v>
      </c>
      <c r="L109" s="49">
        <v>0</v>
      </c>
      <c r="M109" s="48">
        <v>0</v>
      </c>
      <c r="N109" s="49">
        <v>0</v>
      </c>
      <c r="O109" s="48">
        <v>0</v>
      </c>
      <c r="P109" s="49">
        <v>0</v>
      </c>
      <c r="Q109" s="48">
        <v>0</v>
      </c>
      <c r="R109" s="49">
        <v>0</v>
      </c>
      <c r="S109" s="48">
        <v>0</v>
      </c>
      <c r="T109" s="49">
        <v>0</v>
      </c>
      <c r="U109" s="48">
        <v>0</v>
      </c>
      <c r="V109" s="49">
        <v>0</v>
      </c>
      <c r="W109" s="48">
        <v>0</v>
      </c>
      <c r="X109" s="49">
        <v>0</v>
      </c>
      <c r="Y109" s="48">
        <v>0</v>
      </c>
      <c r="Z109" s="49">
        <v>0</v>
      </c>
      <c r="AA109" s="48">
        <v>0</v>
      </c>
      <c r="AB109" s="49">
        <v>0</v>
      </c>
      <c r="AC109" s="48">
        <v>0</v>
      </c>
      <c r="AD109" s="49">
        <v>0</v>
      </c>
      <c r="AE109" s="48">
        <v>0</v>
      </c>
      <c r="AF109" s="49">
        <v>0</v>
      </c>
      <c r="AG109" s="48">
        <v>0</v>
      </c>
      <c r="AH109" s="49">
        <v>0</v>
      </c>
      <c r="AI109" s="48">
        <v>0</v>
      </c>
      <c r="AJ109" s="49">
        <v>0</v>
      </c>
      <c r="AK109" s="48">
        <v>0</v>
      </c>
      <c r="AL109" s="49">
        <v>0</v>
      </c>
      <c r="AM109" s="48">
        <v>0</v>
      </c>
      <c r="AN109" s="49">
        <v>0</v>
      </c>
      <c r="AO109" s="48">
        <v>0</v>
      </c>
      <c r="AP109" s="49">
        <v>0</v>
      </c>
      <c r="AQ109" s="48">
        <v>0</v>
      </c>
      <c r="AR109" s="49">
        <v>0</v>
      </c>
      <c r="AS109" s="48">
        <v>0</v>
      </c>
      <c r="AT109" s="49">
        <v>0</v>
      </c>
    </row>
    <row r="110" spans="1:46" x14ac:dyDescent="0.2">
      <c r="A110" s="6">
        <v>2116</v>
      </c>
      <c r="B110" s="7" t="s">
        <v>103</v>
      </c>
      <c r="C110" s="47">
        <v>0</v>
      </c>
      <c r="D110" s="110">
        <v>0</v>
      </c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0</v>
      </c>
      <c r="N110" s="49">
        <v>0</v>
      </c>
      <c r="O110" s="48">
        <v>0</v>
      </c>
      <c r="P110" s="49">
        <v>0</v>
      </c>
      <c r="Q110" s="48">
        <v>0</v>
      </c>
      <c r="R110" s="49">
        <v>0</v>
      </c>
      <c r="S110" s="48">
        <v>0</v>
      </c>
      <c r="T110" s="49">
        <v>0</v>
      </c>
      <c r="U110" s="48">
        <v>0</v>
      </c>
      <c r="V110" s="49">
        <v>0</v>
      </c>
      <c r="W110" s="48">
        <v>0</v>
      </c>
      <c r="X110" s="49">
        <v>0</v>
      </c>
      <c r="Y110" s="48">
        <v>0</v>
      </c>
      <c r="Z110" s="49">
        <v>0</v>
      </c>
      <c r="AA110" s="48">
        <v>0</v>
      </c>
      <c r="AB110" s="49">
        <v>0</v>
      </c>
      <c r="AC110" s="48">
        <v>0</v>
      </c>
      <c r="AD110" s="49">
        <v>0</v>
      </c>
      <c r="AE110" s="48">
        <v>0</v>
      </c>
      <c r="AF110" s="49">
        <v>0</v>
      </c>
      <c r="AG110" s="48">
        <v>0</v>
      </c>
      <c r="AH110" s="49">
        <v>0</v>
      </c>
      <c r="AI110" s="48">
        <v>0</v>
      </c>
      <c r="AJ110" s="49">
        <v>0</v>
      </c>
      <c r="AK110" s="48">
        <v>0</v>
      </c>
      <c r="AL110" s="49">
        <v>0</v>
      </c>
      <c r="AM110" s="48">
        <v>0</v>
      </c>
      <c r="AN110" s="49">
        <v>0</v>
      </c>
      <c r="AO110" s="48">
        <v>0</v>
      </c>
      <c r="AP110" s="49">
        <v>0</v>
      </c>
      <c r="AQ110" s="48">
        <v>0</v>
      </c>
      <c r="AR110" s="49">
        <v>0</v>
      </c>
      <c r="AS110" s="48">
        <v>0</v>
      </c>
      <c r="AT110" s="49">
        <v>0</v>
      </c>
    </row>
    <row r="111" spans="1:46" x14ac:dyDescent="0.2">
      <c r="A111" s="6">
        <v>2117</v>
      </c>
      <c r="B111" s="7" t="s">
        <v>104</v>
      </c>
      <c r="C111" s="47">
        <v>86062286.660000026</v>
      </c>
      <c r="D111" s="110">
        <v>75411187.929999992</v>
      </c>
      <c r="E111" s="48">
        <v>4481649.54</v>
      </c>
      <c r="F111" s="49">
        <v>3089536.49</v>
      </c>
      <c r="G111" s="48">
        <v>1272776.76</v>
      </c>
      <c r="H111" s="49">
        <v>1181043.72</v>
      </c>
      <c r="I111" s="48">
        <v>66649927.380000003</v>
      </c>
      <c r="J111" s="49">
        <v>60703669.770000003</v>
      </c>
      <c r="K111" s="48">
        <v>338260.52</v>
      </c>
      <c r="L111" s="49">
        <v>290673.87</v>
      </c>
      <c r="M111" s="48">
        <v>336863.11</v>
      </c>
      <c r="N111" s="49">
        <v>324191.96999999997</v>
      </c>
      <c r="O111" s="48">
        <v>134576.31</v>
      </c>
      <c r="P111" s="49">
        <v>134576.31</v>
      </c>
      <c r="Q111" s="48">
        <v>295282.56</v>
      </c>
      <c r="R111" s="49">
        <v>288749.65999999997</v>
      </c>
      <c r="S111" s="48">
        <v>1317666.81</v>
      </c>
      <c r="T111" s="49">
        <v>976396.1</v>
      </c>
      <c r="U111" s="48">
        <v>23758.9</v>
      </c>
      <c r="V111" s="49">
        <v>19466.72</v>
      </c>
      <c r="W111" s="48">
        <v>3888182.54</v>
      </c>
      <c r="X111" s="49">
        <v>3083131.26</v>
      </c>
      <c r="Y111" s="48">
        <v>340597.8</v>
      </c>
      <c r="Z111" s="49">
        <v>300943.99</v>
      </c>
      <c r="AA111" s="48">
        <v>15320.89</v>
      </c>
      <c r="AB111" s="49">
        <v>18080.169999999998</v>
      </c>
      <c r="AC111" s="48">
        <v>1603244.49</v>
      </c>
      <c r="AD111" s="49">
        <v>1423556.33</v>
      </c>
      <c r="AE111" s="48">
        <v>2093171.76</v>
      </c>
      <c r="AF111" s="49">
        <v>1595222.79</v>
      </c>
      <c r="AG111" s="48">
        <v>145287.48000000001</v>
      </c>
      <c r="AH111" s="49">
        <v>149452.82</v>
      </c>
      <c r="AI111" s="48">
        <v>168727.91</v>
      </c>
      <c r="AJ111" s="49">
        <v>77250.12</v>
      </c>
      <c r="AK111" s="48" t="s">
        <v>476</v>
      </c>
      <c r="AL111" s="49">
        <v>256448.44</v>
      </c>
      <c r="AM111" s="48">
        <v>247770.39</v>
      </c>
      <c r="AN111" s="49">
        <v>186689.46</v>
      </c>
      <c r="AO111" s="48">
        <v>53599.51</v>
      </c>
      <c r="AP111" s="49">
        <v>125394.49</v>
      </c>
      <c r="AQ111" s="48">
        <v>2220631.4700000002</v>
      </c>
      <c r="AR111" s="49">
        <v>1186713.45</v>
      </c>
      <c r="AS111" s="48">
        <v>0</v>
      </c>
      <c r="AT111" s="49">
        <v>0</v>
      </c>
    </row>
    <row r="112" spans="1:46" x14ac:dyDescent="0.2">
      <c r="A112" s="6">
        <v>2118</v>
      </c>
      <c r="B112" s="7" t="s">
        <v>105</v>
      </c>
      <c r="C112" s="47">
        <v>0</v>
      </c>
      <c r="D112" s="110">
        <v>0</v>
      </c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0</v>
      </c>
      <c r="P112" s="49">
        <v>0</v>
      </c>
      <c r="Q112" s="48">
        <v>0</v>
      </c>
      <c r="R112" s="49">
        <v>0</v>
      </c>
      <c r="S112" s="48">
        <v>0</v>
      </c>
      <c r="T112" s="49">
        <v>0</v>
      </c>
      <c r="U112" s="48">
        <v>0</v>
      </c>
      <c r="V112" s="49">
        <v>0</v>
      </c>
      <c r="W112" s="48">
        <v>0</v>
      </c>
      <c r="X112" s="49">
        <v>0</v>
      </c>
      <c r="Y112" s="48">
        <v>0</v>
      </c>
      <c r="Z112" s="49">
        <v>0</v>
      </c>
      <c r="AA112" s="48">
        <v>0</v>
      </c>
      <c r="AB112" s="49">
        <v>0</v>
      </c>
      <c r="AC112" s="48">
        <v>0</v>
      </c>
      <c r="AD112" s="49">
        <v>0</v>
      </c>
      <c r="AE112" s="48">
        <v>0</v>
      </c>
      <c r="AF112" s="49">
        <v>0</v>
      </c>
      <c r="AG112" s="48">
        <v>0</v>
      </c>
      <c r="AH112" s="49">
        <v>0</v>
      </c>
      <c r="AI112" s="48">
        <v>0</v>
      </c>
      <c r="AJ112" s="49">
        <v>0</v>
      </c>
      <c r="AK112" s="48">
        <v>0</v>
      </c>
      <c r="AL112" s="49">
        <v>0</v>
      </c>
      <c r="AM112" s="48">
        <v>0</v>
      </c>
      <c r="AN112" s="49">
        <v>0</v>
      </c>
      <c r="AO112" s="48">
        <v>0</v>
      </c>
      <c r="AP112" s="49">
        <v>0</v>
      </c>
      <c r="AQ112" s="48">
        <v>0</v>
      </c>
      <c r="AR112" s="49">
        <v>0</v>
      </c>
      <c r="AS112" s="48">
        <v>0</v>
      </c>
      <c r="AT112" s="49">
        <v>0</v>
      </c>
    </row>
    <row r="113" spans="1:46" x14ac:dyDescent="0.2">
      <c r="A113" s="6">
        <v>2119</v>
      </c>
      <c r="B113" s="7" t="s">
        <v>106</v>
      </c>
      <c r="C113" s="47">
        <v>71129303.520000011</v>
      </c>
      <c r="D113" s="110">
        <v>48288222</v>
      </c>
      <c r="E113" s="48">
        <v>990687.7</v>
      </c>
      <c r="F113" s="49">
        <v>1334553.33</v>
      </c>
      <c r="G113" s="48">
        <v>1667058.19</v>
      </c>
      <c r="H113" s="49">
        <v>1743664.35</v>
      </c>
      <c r="I113" s="48">
        <v>6523770.2400000002</v>
      </c>
      <c r="J113" s="49">
        <v>3520677.61</v>
      </c>
      <c r="K113" s="48">
        <v>0</v>
      </c>
      <c r="L113" s="49">
        <v>0</v>
      </c>
      <c r="M113" s="48">
        <v>0</v>
      </c>
      <c r="N113" s="49">
        <v>0</v>
      </c>
      <c r="O113" s="48">
        <v>0</v>
      </c>
      <c r="P113" s="49">
        <v>0</v>
      </c>
      <c r="Q113" s="48">
        <v>0</v>
      </c>
      <c r="R113" s="49">
        <v>0</v>
      </c>
      <c r="S113" s="48">
        <v>687880.6</v>
      </c>
      <c r="T113" s="49">
        <v>1503368.94</v>
      </c>
      <c r="U113" s="48">
        <v>0</v>
      </c>
      <c r="V113" s="49">
        <v>0</v>
      </c>
      <c r="W113" s="48">
        <v>378617.05</v>
      </c>
      <c r="X113" s="49">
        <v>231326.75</v>
      </c>
      <c r="Y113" s="48">
        <v>0</v>
      </c>
      <c r="Z113" s="49">
        <v>0</v>
      </c>
      <c r="AA113" s="48">
        <v>0</v>
      </c>
      <c r="AB113" s="49">
        <v>0</v>
      </c>
      <c r="AC113" s="48">
        <v>12705523.07</v>
      </c>
      <c r="AD113" s="49">
        <v>20663688.57</v>
      </c>
      <c r="AE113" s="48">
        <v>0</v>
      </c>
      <c r="AF113" s="49">
        <v>0</v>
      </c>
      <c r="AG113" s="48">
        <v>0</v>
      </c>
      <c r="AH113" s="49">
        <v>0</v>
      </c>
      <c r="AI113" s="48">
        <v>1855516.57</v>
      </c>
      <c r="AJ113" s="49">
        <v>1432645.84</v>
      </c>
      <c r="AK113" s="48" t="s">
        <v>477</v>
      </c>
      <c r="AL113" s="49">
        <v>377091.89</v>
      </c>
      <c r="AM113" s="48">
        <v>45945798.810000002</v>
      </c>
      <c r="AN113" s="49">
        <v>15814062.060000001</v>
      </c>
      <c r="AO113" s="48">
        <v>286036.65000000002</v>
      </c>
      <c r="AP113" s="49">
        <v>1667142.66</v>
      </c>
      <c r="AQ113" s="48">
        <v>0</v>
      </c>
      <c r="AR113" s="49">
        <v>0</v>
      </c>
      <c r="AS113" s="48">
        <v>0</v>
      </c>
      <c r="AT113" s="49">
        <v>0</v>
      </c>
    </row>
    <row r="114" spans="1:46" x14ac:dyDescent="0.2">
      <c r="A114" s="6">
        <v>2120</v>
      </c>
      <c r="B114" s="7" t="s">
        <v>107</v>
      </c>
      <c r="C114" s="47">
        <v>84629.440000000002</v>
      </c>
      <c r="D114" s="110">
        <v>3150.34</v>
      </c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0</v>
      </c>
      <c r="Q114" s="48">
        <v>0</v>
      </c>
      <c r="R114" s="49">
        <v>0</v>
      </c>
      <c r="S114" s="48">
        <v>0</v>
      </c>
      <c r="T114" s="49">
        <v>0</v>
      </c>
      <c r="U114" s="48">
        <v>0</v>
      </c>
      <c r="V114" s="49">
        <v>0</v>
      </c>
      <c r="W114" s="48">
        <v>0</v>
      </c>
      <c r="X114" s="49">
        <v>0</v>
      </c>
      <c r="Y114" s="48">
        <v>0</v>
      </c>
      <c r="Z114" s="49">
        <v>0</v>
      </c>
      <c r="AA114" s="48">
        <v>0</v>
      </c>
      <c r="AB114" s="49">
        <v>0</v>
      </c>
      <c r="AC114" s="48">
        <v>0</v>
      </c>
      <c r="AD114" s="49">
        <v>0</v>
      </c>
      <c r="AE114" s="48">
        <v>84629.440000000002</v>
      </c>
      <c r="AF114" s="49">
        <v>3150.34</v>
      </c>
      <c r="AG114" s="48">
        <v>0</v>
      </c>
      <c r="AH114" s="49">
        <v>0</v>
      </c>
      <c r="AI114" s="48">
        <v>0</v>
      </c>
      <c r="AJ114" s="49">
        <v>0</v>
      </c>
      <c r="AK114" s="48">
        <v>0</v>
      </c>
      <c r="AL114" s="49">
        <v>0</v>
      </c>
      <c r="AM114" s="48">
        <v>0</v>
      </c>
      <c r="AN114" s="49">
        <v>0</v>
      </c>
      <c r="AO114" s="48">
        <v>0</v>
      </c>
      <c r="AP114" s="49">
        <v>0</v>
      </c>
      <c r="AQ114" s="48">
        <v>0</v>
      </c>
      <c r="AR114" s="49">
        <v>0</v>
      </c>
      <c r="AS114" s="48">
        <v>0</v>
      </c>
      <c r="AT114" s="49">
        <v>0</v>
      </c>
    </row>
    <row r="115" spans="1:46" x14ac:dyDescent="0.2">
      <c r="A115" s="6">
        <v>2121</v>
      </c>
      <c r="B115" s="7" t="s">
        <v>108</v>
      </c>
      <c r="C115" s="47">
        <v>0</v>
      </c>
      <c r="D115" s="110">
        <v>0</v>
      </c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0</v>
      </c>
      <c r="P115" s="49">
        <v>0</v>
      </c>
      <c r="Q115" s="48">
        <v>0</v>
      </c>
      <c r="R115" s="49">
        <v>0</v>
      </c>
      <c r="S115" s="48">
        <v>0</v>
      </c>
      <c r="T115" s="49">
        <v>0</v>
      </c>
      <c r="U115" s="48">
        <v>0</v>
      </c>
      <c r="V115" s="49">
        <v>0</v>
      </c>
      <c r="W115" s="48">
        <v>0</v>
      </c>
      <c r="X115" s="49">
        <v>0</v>
      </c>
      <c r="Y115" s="48">
        <v>0</v>
      </c>
      <c r="Z115" s="49">
        <v>0</v>
      </c>
      <c r="AA115" s="48">
        <v>0</v>
      </c>
      <c r="AB115" s="49">
        <v>0</v>
      </c>
      <c r="AC115" s="48">
        <v>0</v>
      </c>
      <c r="AD115" s="49">
        <v>0</v>
      </c>
      <c r="AE115" s="48">
        <v>0</v>
      </c>
      <c r="AF115" s="49">
        <v>0</v>
      </c>
      <c r="AG115" s="48">
        <v>0</v>
      </c>
      <c r="AH115" s="49">
        <v>0</v>
      </c>
      <c r="AI115" s="48">
        <v>0</v>
      </c>
      <c r="AJ115" s="49">
        <v>0</v>
      </c>
      <c r="AK115" s="48">
        <v>0</v>
      </c>
      <c r="AL115" s="49">
        <v>0</v>
      </c>
      <c r="AM115" s="48">
        <v>0</v>
      </c>
      <c r="AN115" s="49">
        <v>0</v>
      </c>
      <c r="AO115" s="48">
        <v>0</v>
      </c>
      <c r="AP115" s="49">
        <v>0</v>
      </c>
      <c r="AQ115" s="48">
        <v>0</v>
      </c>
      <c r="AR115" s="49">
        <v>0</v>
      </c>
      <c r="AS115" s="48">
        <v>0</v>
      </c>
      <c r="AT115" s="49">
        <v>0</v>
      </c>
    </row>
    <row r="116" spans="1:46" x14ac:dyDescent="0.2">
      <c r="A116" s="6">
        <v>2122</v>
      </c>
      <c r="B116" s="7" t="s">
        <v>109</v>
      </c>
      <c r="C116" s="47">
        <v>0</v>
      </c>
      <c r="D116" s="110">
        <v>0</v>
      </c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</v>
      </c>
      <c r="R116" s="49">
        <v>0</v>
      </c>
      <c r="S116" s="48">
        <v>0</v>
      </c>
      <c r="T116" s="49">
        <v>0</v>
      </c>
      <c r="U116" s="48">
        <v>0</v>
      </c>
      <c r="V116" s="49">
        <v>0</v>
      </c>
      <c r="W116" s="48">
        <v>0</v>
      </c>
      <c r="X116" s="49">
        <v>0</v>
      </c>
      <c r="Y116" s="48">
        <v>0</v>
      </c>
      <c r="Z116" s="49">
        <v>0</v>
      </c>
      <c r="AA116" s="48">
        <v>0</v>
      </c>
      <c r="AB116" s="49">
        <v>0</v>
      </c>
      <c r="AC116" s="48">
        <v>0</v>
      </c>
      <c r="AD116" s="49">
        <v>0</v>
      </c>
      <c r="AE116" s="48">
        <v>0</v>
      </c>
      <c r="AF116" s="49">
        <v>0</v>
      </c>
      <c r="AG116" s="48">
        <v>0</v>
      </c>
      <c r="AH116" s="49">
        <v>0</v>
      </c>
      <c r="AI116" s="48">
        <v>0</v>
      </c>
      <c r="AJ116" s="49">
        <v>0</v>
      </c>
      <c r="AK116" s="48">
        <v>0</v>
      </c>
      <c r="AL116" s="49">
        <v>0</v>
      </c>
      <c r="AM116" s="48">
        <v>0</v>
      </c>
      <c r="AN116" s="49">
        <v>0</v>
      </c>
      <c r="AO116" s="48">
        <v>0</v>
      </c>
      <c r="AP116" s="49">
        <v>0</v>
      </c>
      <c r="AQ116" s="48">
        <v>0</v>
      </c>
      <c r="AR116" s="49">
        <v>0</v>
      </c>
      <c r="AS116" s="48">
        <v>0</v>
      </c>
      <c r="AT116" s="49">
        <v>0</v>
      </c>
    </row>
    <row r="117" spans="1:46" x14ac:dyDescent="0.2">
      <c r="A117" s="6">
        <v>2129</v>
      </c>
      <c r="B117" s="7" t="s">
        <v>110</v>
      </c>
      <c r="C117" s="47">
        <v>84629.440000000002</v>
      </c>
      <c r="D117" s="110">
        <v>3150.34</v>
      </c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0</v>
      </c>
      <c r="N117" s="49">
        <v>0</v>
      </c>
      <c r="O117" s="48">
        <v>0</v>
      </c>
      <c r="P117" s="49">
        <v>0</v>
      </c>
      <c r="Q117" s="48">
        <v>0</v>
      </c>
      <c r="R117" s="49">
        <v>0</v>
      </c>
      <c r="S117" s="48">
        <v>0</v>
      </c>
      <c r="T117" s="49">
        <v>0</v>
      </c>
      <c r="U117" s="48">
        <v>0</v>
      </c>
      <c r="V117" s="49">
        <v>0</v>
      </c>
      <c r="W117" s="48">
        <v>0</v>
      </c>
      <c r="X117" s="49">
        <v>0</v>
      </c>
      <c r="Y117" s="48">
        <v>0</v>
      </c>
      <c r="Z117" s="49">
        <v>0</v>
      </c>
      <c r="AA117" s="48">
        <v>0</v>
      </c>
      <c r="AB117" s="49">
        <v>0</v>
      </c>
      <c r="AC117" s="48">
        <v>0</v>
      </c>
      <c r="AD117" s="49">
        <v>0</v>
      </c>
      <c r="AE117" s="48">
        <v>84629.440000000002</v>
      </c>
      <c r="AF117" s="49">
        <v>3150.34</v>
      </c>
      <c r="AG117" s="48">
        <v>0</v>
      </c>
      <c r="AH117" s="49">
        <v>0</v>
      </c>
      <c r="AI117" s="48">
        <v>0</v>
      </c>
      <c r="AJ117" s="49">
        <v>0</v>
      </c>
      <c r="AK117" s="48">
        <v>0</v>
      </c>
      <c r="AL117" s="49">
        <v>0</v>
      </c>
      <c r="AM117" s="48">
        <v>0</v>
      </c>
      <c r="AN117" s="49">
        <v>0</v>
      </c>
      <c r="AO117" s="48">
        <v>0</v>
      </c>
      <c r="AP117" s="49">
        <v>0</v>
      </c>
      <c r="AQ117" s="48">
        <v>0</v>
      </c>
      <c r="AR117" s="49">
        <v>0</v>
      </c>
      <c r="AS117" s="48">
        <v>0</v>
      </c>
      <c r="AT117" s="49">
        <v>0</v>
      </c>
    </row>
    <row r="118" spans="1:46" x14ac:dyDescent="0.2">
      <c r="A118" s="6">
        <v>2130</v>
      </c>
      <c r="B118" s="7" t="s">
        <v>111</v>
      </c>
      <c r="C118" s="47">
        <v>0</v>
      </c>
      <c r="D118" s="110">
        <v>0</v>
      </c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0</v>
      </c>
      <c r="S118" s="48">
        <v>0</v>
      </c>
      <c r="T118" s="49">
        <v>0</v>
      </c>
      <c r="U118" s="48">
        <v>0</v>
      </c>
      <c r="V118" s="49">
        <v>0</v>
      </c>
      <c r="W118" s="48">
        <v>0</v>
      </c>
      <c r="X118" s="49">
        <v>0</v>
      </c>
      <c r="Y118" s="48">
        <v>0</v>
      </c>
      <c r="Z118" s="49">
        <v>0</v>
      </c>
      <c r="AA118" s="48">
        <v>0</v>
      </c>
      <c r="AB118" s="49">
        <v>0</v>
      </c>
      <c r="AC118" s="48">
        <v>0</v>
      </c>
      <c r="AD118" s="49">
        <v>0</v>
      </c>
      <c r="AE118" s="48">
        <v>0</v>
      </c>
      <c r="AF118" s="49">
        <v>0</v>
      </c>
      <c r="AG118" s="48">
        <v>0</v>
      </c>
      <c r="AH118" s="49">
        <v>0</v>
      </c>
      <c r="AI118" s="48">
        <v>0</v>
      </c>
      <c r="AJ118" s="49">
        <v>0</v>
      </c>
      <c r="AK118" s="48">
        <v>0</v>
      </c>
      <c r="AL118" s="49">
        <v>0</v>
      </c>
      <c r="AM118" s="48">
        <v>0</v>
      </c>
      <c r="AN118" s="49">
        <v>0</v>
      </c>
      <c r="AO118" s="48">
        <v>0</v>
      </c>
      <c r="AP118" s="49">
        <v>0</v>
      </c>
      <c r="AQ118" s="48">
        <v>0</v>
      </c>
      <c r="AR118" s="49">
        <v>0</v>
      </c>
      <c r="AS118" s="48">
        <v>0</v>
      </c>
      <c r="AT118" s="49">
        <v>0</v>
      </c>
    </row>
    <row r="119" spans="1:46" x14ac:dyDescent="0.2">
      <c r="A119" s="6">
        <v>2131</v>
      </c>
      <c r="B119" s="7" t="s">
        <v>112</v>
      </c>
      <c r="C119" s="47">
        <v>0</v>
      </c>
      <c r="D119" s="110">
        <v>0</v>
      </c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0</v>
      </c>
      <c r="N119" s="49">
        <v>0</v>
      </c>
      <c r="O119" s="48">
        <v>0</v>
      </c>
      <c r="P119" s="49">
        <v>0</v>
      </c>
      <c r="Q119" s="48">
        <v>0</v>
      </c>
      <c r="R119" s="49">
        <v>0</v>
      </c>
      <c r="S119" s="48">
        <v>0</v>
      </c>
      <c r="T119" s="49">
        <v>0</v>
      </c>
      <c r="U119" s="48">
        <v>0</v>
      </c>
      <c r="V119" s="49">
        <v>0</v>
      </c>
      <c r="W119" s="48">
        <v>0</v>
      </c>
      <c r="X119" s="49">
        <v>0</v>
      </c>
      <c r="Y119" s="48">
        <v>0</v>
      </c>
      <c r="Z119" s="49">
        <v>0</v>
      </c>
      <c r="AA119" s="48">
        <v>0</v>
      </c>
      <c r="AB119" s="49">
        <v>0</v>
      </c>
      <c r="AC119" s="48">
        <v>0</v>
      </c>
      <c r="AD119" s="49">
        <v>0</v>
      </c>
      <c r="AE119" s="48">
        <v>0</v>
      </c>
      <c r="AF119" s="49">
        <v>0</v>
      </c>
      <c r="AG119" s="48">
        <v>0</v>
      </c>
      <c r="AH119" s="49">
        <v>0</v>
      </c>
      <c r="AI119" s="48">
        <v>0</v>
      </c>
      <c r="AJ119" s="49">
        <v>0</v>
      </c>
      <c r="AK119" s="48">
        <v>0</v>
      </c>
      <c r="AL119" s="49">
        <v>0</v>
      </c>
      <c r="AM119" s="48">
        <v>0</v>
      </c>
      <c r="AN119" s="49">
        <v>0</v>
      </c>
      <c r="AO119" s="48">
        <v>0</v>
      </c>
      <c r="AP119" s="49">
        <v>0</v>
      </c>
      <c r="AQ119" s="48">
        <v>0</v>
      </c>
      <c r="AR119" s="49">
        <v>0</v>
      </c>
      <c r="AS119" s="48">
        <v>0</v>
      </c>
      <c r="AT119" s="49">
        <v>0</v>
      </c>
    </row>
    <row r="120" spans="1:46" x14ac:dyDescent="0.2">
      <c r="A120" s="6">
        <v>2132</v>
      </c>
      <c r="B120" s="7" t="s">
        <v>113</v>
      </c>
      <c r="C120" s="47">
        <v>0</v>
      </c>
      <c r="D120" s="110">
        <v>0</v>
      </c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0</v>
      </c>
      <c r="T120" s="49">
        <v>0</v>
      </c>
      <c r="U120" s="48">
        <v>0</v>
      </c>
      <c r="V120" s="49">
        <v>0</v>
      </c>
      <c r="W120" s="48">
        <v>0</v>
      </c>
      <c r="X120" s="49">
        <v>0</v>
      </c>
      <c r="Y120" s="48">
        <v>0</v>
      </c>
      <c r="Z120" s="49">
        <v>0</v>
      </c>
      <c r="AA120" s="48">
        <v>0</v>
      </c>
      <c r="AB120" s="49">
        <v>0</v>
      </c>
      <c r="AC120" s="48">
        <v>0</v>
      </c>
      <c r="AD120" s="49">
        <v>0</v>
      </c>
      <c r="AE120" s="48">
        <v>0</v>
      </c>
      <c r="AF120" s="49">
        <v>0</v>
      </c>
      <c r="AG120" s="48">
        <v>0</v>
      </c>
      <c r="AH120" s="49">
        <v>0</v>
      </c>
      <c r="AI120" s="48">
        <v>0</v>
      </c>
      <c r="AJ120" s="49">
        <v>0</v>
      </c>
      <c r="AK120" s="48">
        <v>0</v>
      </c>
      <c r="AL120" s="49">
        <v>0</v>
      </c>
      <c r="AM120" s="48">
        <v>0</v>
      </c>
      <c r="AN120" s="49">
        <v>0</v>
      </c>
      <c r="AO120" s="48">
        <v>0</v>
      </c>
      <c r="AP120" s="49">
        <v>0</v>
      </c>
      <c r="AQ120" s="48">
        <v>0</v>
      </c>
      <c r="AR120" s="49">
        <v>0</v>
      </c>
      <c r="AS120" s="48">
        <v>0</v>
      </c>
      <c r="AT120" s="49">
        <v>0</v>
      </c>
    </row>
    <row r="121" spans="1:46" x14ac:dyDescent="0.2">
      <c r="A121" s="6">
        <v>2133</v>
      </c>
      <c r="B121" s="7" t="s">
        <v>114</v>
      </c>
      <c r="C121" s="47">
        <v>0</v>
      </c>
      <c r="D121" s="110">
        <v>0</v>
      </c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48">
        <v>0</v>
      </c>
      <c r="AD121" s="49">
        <v>0</v>
      </c>
      <c r="AE121" s="48">
        <v>0</v>
      </c>
      <c r="AF121" s="49">
        <v>0</v>
      </c>
      <c r="AG121" s="48">
        <v>0</v>
      </c>
      <c r="AH121" s="49">
        <v>0</v>
      </c>
      <c r="AI121" s="48">
        <v>0</v>
      </c>
      <c r="AJ121" s="49">
        <v>0</v>
      </c>
      <c r="AK121" s="48">
        <v>0</v>
      </c>
      <c r="AL121" s="49">
        <v>0</v>
      </c>
      <c r="AM121" s="48">
        <v>0</v>
      </c>
      <c r="AN121" s="49">
        <v>0</v>
      </c>
      <c r="AO121" s="48">
        <v>0</v>
      </c>
      <c r="AP121" s="49">
        <v>0</v>
      </c>
      <c r="AQ121" s="48">
        <v>0</v>
      </c>
      <c r="AR121" s="49">
        <v>0</v>
      </c>
      <c r="AS121" s="48">
        <v>0</v>
      </c>
      <c r="AT121" s="49">
        <v>0</v>
      </c>
    </row>
    <row r="122" spans="1:46" x14ac:dyDescent="0.2">
      <c r="A122" s="6">
        <v>2140</v>
      </c>
      <c r="B122" s="7" t="s">
        <v>115</v>
      </c>
      <c r="C122" s="47">
        <v>0</v>
      </c>
      <c r="D122" s="110">
        <v>0</v>
      </c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0</v>
      </c>
      <c r="N122" s="49">
        <v>0</v>
      </c>
      <c r="O122" s="48">
        <v>0</v>
      </c>
      <c r="P122" s="49">
        <v>0</v>
      </c>
      <c r="Q122" s="48">
        <v>0</v>
      </c>
      <c r="R122" s="49">
        <v>0</v>
      </c>
      <c r="S122" s="48">
        <v>0</v>
      </c>
      <c r="T122" s="49">
        <v>0</v>
      </c>
      <c r="U122" s="48">
        <v>0</v>
      </c>
      <c r="V122" s="49">
        <v>0</v>
      </c>
      <c r="W122" s="48">
        <v>0</v>
      </c>
      <c r="X122" s="49">
        <v>0</v>
      </c>
      <c r="Y122" s="48">
        <v>0</v>
      </c>
      <c r="Z122" s="49">
        <v>0</v>
      </c>
      <c r="AA122" s="48">
        <v>0</v>
      </c>
      <c r="AB122" s="49">
        <v>0</v>
      </c>
      <c r="AC122" s="48">
        <v>0</v>
      </c>
      <c r="AD122" s="49">
        <v>0</v>
      </c>
      <c r="AE122" s="48">
        <v>0</v>
      </c>
      <c r="AF122" s="49">
        <v>0</v>
      </c>
      <c r="AG122" s="48">
        <v>0</v>
      </c>
      <c r="AH122" s="49">
        <v>0</v>
      </c>
      <c r="AI122" s="48">
        <v>0</v>
      </c>
      <c r="AJ122" s="49">
        <v>0</v>
      </c>
      <c r="AK122" s="48">
        <v>0</v>
      </c>
      <c r="AL122" s="49">
        <v>0</v>
      </c>
      <c r="AM122" s="48">
        <v>0</v>
      </c>
      <c r="AN122" s="49">
        <v>0</v>
      </c>
      <c r="AO122" s="48">
        <v>0</v>
      </c>
      <c r="AP122" s="49">
        <v>0</v>
      </c>
      <c r="AQ122" s="48">
        <v>0</v>
      </c>
      <c r="AR122" s="49">
        <v>0</v>
      </c>
      <c r="AS122" s="48">
        <v>0</v>
      </c>
      <c r="AT122" s="49">
        <v>0</v>
      </c>
    </row>
    <row r="123" spans="1:46" x14ac:dyDescent="0.2">
      <c r="A123" s="6">
        <v>2141</v>
      </c>
      <c r="B123" s="7" t="s">
        <v>116</v>
      </c>
      <c r="C123" s="47">
        <v>0</v>
      </c>
      <c r="D123" s="110">
        <v>0</v>
      </c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48">
        <v>0</v>
      </c>
      <c r="R123" s="49">
        <v>0</v>
      </c>
      <c r="S123" s="48">
        <v>0</v>
      </c>
      <c r="T123" s="49">
        <v>0</v>
      </c>
      <c r="U123" s="48">
        <v>0</v>
      </c>
      <c r="V123" s="49">
        <v>0</v>
      </c>
      <c r="W123" s="48">
        <v>0</v>
      </c>
      <c r="X123" s="49">
        <v>0</v>
      </c>
      <c r="Y123" s="48">
        <v>0</v>
      </c>
      <c r="Z123" s="49">
        <v>0</v>
      </c>
      <c r="AA123" s="48">
        <v>0</v>
      </c>
      <c r="AB123" s="49">
        <v>0</v>
      </c>
      <c r="AC123" s="48">
        <v>0</v>
      </c>
      <c r="AD123" s="49">
        <v>0</v>
      </c>
      <c r="AE123" s="48">
        <v>0</v>
      </c>
      <c r="AF123" s="49">
        <v>0</v>
      </c>
      <c r="AG123" s="48">
        <v>0</v>
      </c>
      <c r="AH123" s="49">
        <v>0</v>
      </c>
      <c r="AI123" s="48">
        <v>0</v>
      </c>
      <c r="AJ123" s="49">
        <v>0</v>
      </c>
      <c r="AK123" s="48">
        <v>0</v>
      </c>
      <c r="AL123" s="49">
        <v>0</v>
      </c>
      <c r="AM123" s="48">
        <v>0</v>
      </c>
      <c r="AN123" s="49">
        <v>0</v>
      </c>
      <c r="AO123" s="48">
        <v>0</v>
      </c>
      <c r="AP123" s="49">
        <v>0</v>
      </c>
      <c r="AQ123" s="48">
        <v>0</v>
      </c>
      <c r="AR123" s="49">
        <v>0</v>
      </c>
      <c r="AS123" s="48">
        <v>0</v>
      </c>
      <c r="AT123" s="49">
        <v>0</v>
      </c>
    </row>
    <row r="124" spans="1:46" x14ac:dyDescent="0.2">
      <c r="A124" s="6">
        <v>2142</v>
      </c>
      <c r="B124" s="7" t="s">
        <v>117</v>
      </c>
      <c r="C124" s="47">
        <v>0</v>
      </c>
      <c r="D124" s="110">
        <v>0</v>
      </c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0</v>
      </c>
      <c r="T124" s="49">
        <v>0</v>
      </c>
      <c r="U124" s="48">
        <v>0</v>
      </c>
      <c r="V124" s="49">
        <v>0</v>
      </c>
      <c r="W124" s="48">
        <v>0</v>
      </c>
      <c r="X124" s="49">
        <v>0</v>
      </c>
      <c r="Y124" s="48">
        <v>0</v>
      </c>
      <c r="Z124" s="49">
        <v>0</v>
      </c>
      <c r="AA124" s="48">
        <v>0</v>
      </c>
      <c r="AB124" s="49">
        <v>0</v>
      </c>
      <c r="AC124" s="48">
        <v>0</v>
      </c>
      <c r="AD124" s="49">
        <v>0</v>
      </c>
      <c r="AE124" s="48">
        <v>0</v>
      </c>
      <c r="AF124" s="49">
        <v>0</v>
      </c>
      <c r="AG124" s="48">
        <v>0</v>
      </c>
      <c r="AH124" s="49">
        <v>0</v>
      </c>
      <c r="AI124" s="48">
        <v>0</v>
      </c>
      <c r="AJ124" s="49">
        <v>0</v>
      </c>
      <c r="AK124" s="48">
        <v>0</v>
      </c>
      <c r="AL124" s="49">
        <v>0</v>
      </c>
      <c r="AM124" s="48">
        <v>0</v>
      </c>
      <c r="AN124" s="49">
        <v>0</v>
      </c>
      <c r="AO124" s="48">
        <v>0</v>
      </c>
      <c r="AP124" s="49">
        <v>0</v>
      </c>
      <c r="AQ124" s="48">
        <v>0</v>
      </c>
      <c r="AR124" s="49">
        <v>0</v>
      </c>
      <c r="AS124" s="48">
        <v>0</v>
      </c>
      <c r="AT124" s="49">
        <v>0</v>
      </c>
    </row>
    <row r="125" spans="1:46" x14ac:dyDescent="0.2">
      <c r="A125" s="6">
        <v>2150</v>
      </c>
      <c r="B125" s="7" t="s">
        <v>118</v>
      </c>
      <c r="C125" s="47">
        <v>1845708.4900000002</v>
      </c>
      <c r="D125" s="110">
        <v>2050920.5699999998</v>
      </c>
      <c r="E125" s="48">
        <v>0</v>
      </c>
      <c r="F125" s="49">
        <v>0</v>
      </c>
      <c r="G125" s="48">
        <v>0</v>
      </c>
      <c r="H125" s="49">
        <v>0</v>
      </c>
      <c r="I125" s="48">
        <v>1444624.57</v>
      </c>
      <c r="J125" s="49">
        <v>1720289.45</v>
      </c>
      <c r="K125" s="48">
        <v>0</v>
      </c>
      <c r="L125" s="49">
        <v>0</v>
      </c>
      <c r="M125" s="48">
        <v>0</v>
      </c>
      <c r="N125" s="49">
        <v>0</v>
      </c>
      <c r="O125" s="48">
        <v>0</v>
      </c>
      <c r="P125" s="49">
        <v>0</v>
      </c>
      <c r="Q125" s="48">
        <v>32265.33</v>
      </c>
      <c r="R125" s="49">
        <v>24222</v>
      </c>
      <c r="S125" s="48">
        <v>0</v>
      </c>
      <c r="T125" s="49">
        <v>0</v>
      </c>
      <c r="U125" s="48">
        <v>0</v>
      </c>
      <c r="V125" s="49">
        <v>0</v>
      </c>
      <c r="W125" s="48">
        <v>0</v>
      </c>
      <c r="X125" s="49">
        <v>0</v>
      </c>
      <c r="Y125" s="48">
        <v>0</v>
      </c>
      <c r="Z125" s="49">
        <v>0</v>
      </c>
      <c r="AA125" s="48">
        <v>0</v>
      </c>
      <c r="AB125" s="49">
        <v>0</v>
      </c>
      <c r="AC125" s="48">
        <v>0</v>
      </c>
      <c r="AD125" s="49">
        <v>0</v>
      </c>
      <c r="AE125" s="48">
        <v>0</v>
      </c>
      <c r="AF125" s="49">
        <v>0</v>
      </c>
      <c r="AG125" s="48">
        <v>0</v>
      </c>
      <c r="AH125" s="49">
        <v>0</v>
      </c>
      <c r="AI125" s="48">
        <v>0</v>
      </c>
      <c r="AJ125" s="49">
        <v>0</v>
      </c>
      <c r="AK125" s="48" t="s">
        <v>478</v>
      </c>
      <c r="AL125" s="49">
        <v>11252.19</v>
      </c>
      <c r="AM125" s="48">
        <v>316460.78000000003</v>
      </c>
      <c r="AN125" s="49">
        <v>295156.93</v>
      </c>
      <c r="AO125" s="48">
        <v>0</v>
      </c>
      <c r="AP125" s="49">
        <v>0</v>
      </c>
      <c r="AQ125" s="48">
        <v>0</v>
      </c>
      <c r="AR125" s="49">
        <v>0</v>
      </c>
      <c r="AS125" s="48">
        <v>0</v>
      </c>
      <c r="AT125" s="49">
        <v>0</v>
      </c>
    </row>
    <row r="126" spans="1:46" x14ac:dyDescent="0.2">
      <c r="A126" s="6">
        <v>2151</v>
      </c>
      <c r="B126" s="7" t="s">
        <v>119</v>
      </c>
      <c r="C126" s="47">
        <v>1845708.4900000002</v>
      </c>
      <c r="D126" s="110">
        <v>2050920.5699999998</v>
      </c>
      <c r="E126" s="48">
        <v>0</v>
      </c>
      <c r="F126" s="49">
        <v>0</v>
      </c>
      <c r="G126" s="48">
        <v>0</v>
      </c>
      <c r="H126" s="49">
        <v>0</v>
      </c>
      <c r="I126" s="48">
        <v>1444624.57</v>
      </c>
      <c r="J126" s="49">
        <v>1720289.45</v>
      </c>
      <c r="K126" s="48">
        <v>0</v>
      </c>
      <c r="L126" s="49">
        <v>0</v>
      </c>
      <c r="M126" s="48">
        <v>0</v>
      </c>
      <c r="N126" s="49">
        <v>0</v>
      </c>
      <c r="O126" s="48">
        <v>0</v>
      </c>
      <c r="P126" s="49">
        <v>0</v>
      </c>
      <c r="Q126" s="48">
        <v>32265.33</v>
      </c>
      <c r="R126" s="49">
        <v>24222</v>
      </c>
      <c r="S126" s="48">
        <v>0</v>
      </c>
      <c r="T126" s="49">
        <v>0</v>
      </c>
      <c r="U126" s="48">
        <v>0</v>
      </c>
      <c r="V126" s="49">
        <v>0</v>
      </c>
      <c r="W126" s="48">
        <v>0</v>
      </c>
      <c r="X126" s="49">
        <v>0</v>
      </c>
      <c r="Y126" s="48">
        <v>0</v>
      </c>
      <c r="Z126" s="49">
        <v>0</v>
      </c>
      <c r="AA126" s="48">
        <v>0</v>
      </c>
      <c r="AB126" s="49">
        <v>0</v>
      </c>
      <c r="AC126" s="48">
        <v>0</v>
      </c>
      <c r="AD126" s="49">
        <v>0</v>
      </c>
      <c r="AE126" s="48">
        <v>0</v>
      </c>
      <c r="AF126" s="49">
        <v>0</v>
      </c>
      <c r="AG126" s="48">
        <v>0</v>
      </c>
      <c r="AH126" s="49">
        <v>0</v>
      </c>
      <c r="AI126" s="48">
        <v>0</v>
      </c>
      <c r="AJ126" s="49">
        <v>0</v>
      </c>
      <c r="AK126" s="48" t="s">
        <v>478</v>
      </c>
      <c r="AL126" s="49">
        <v>11252.19</v>
      </c>
      <c r="AM126" s="48">
        <v>316460.78000000003</v>
      </c>
      <c r="AN126" s="49">
        <v>295156.93</v>
      </c>
      <c r="AO126" s="48">
        <v>0</v>
      </c>
      <c r="AP126" s="49">
        <v>0</v>
      </c>
      <c r="AQ126" s="48">
        <v>0</v>
      </c>
      <c r="AR126" s="49">
        <v>0</v>
      </c>
      <c r="AS126" s="48">
        <v>0</v>
      </c>
      <c r="AT126" s="49">
        <v>0</v>
      </c>
    </row>
    <row r="127" spans="1:46" x14ac:dyDescent="0.2">
      <c r="A127" s="6">
        <v>2152</v>
      </c>
      <c r="B127" s="7" t="s">
        <v>120</v>
      </c>
      <c r="C127" s="47">
        <v>0</v>
      </c>
      <c r="D127" s="110">
        <v>0</v>
      </c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</v>
      </c>
      <c r="P127" s="49">
        <v>0</v>
      </c>
      <c r="Q127" s="48">
        <v>0</v>
      </c>
      <c r="R127" s="49">
        <v>0</v>
      </c>
      <c r="S127" s="48">
        <v>0</v>
      </c>
      <c r="T127" s="49">
        <v>0</v>
      </c>
      <c r="U127" s="48">
        <v>0</v>
      </c>
      <c r="V127" s="49">
        <v>0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48">
        <v>0</v>
      </c>
      <c r="AD127" s="49">
        <v>0</v>
      </c>
      <c r="AE127" s="48">
        <v>0</v>
      </c>
      <c r="AF127" s="49">
        <v>0</v>
      </c>
      <c r="AG127" s="48">
        <v>0</v>
      </c>
      <c r="AH127" s="49">
        <v>0</v>
      </c>
      <c r="AI127" s="48">
        <v>0</v>
      </c>
      <c r="AJ127" s="49">
        <v>0</v>
      </c>
      <c r="AK127" s="48">
        <v>0</v>
      </c>
      <c r="AL127" s="49">
        <v>0</v>
      </c>
      <c r="AM127" s="48">
        <v>0</v>
      </c>
      <c r="AN127" s="49">
        <v>0</v>
      </c>
      <c r="AO127" s="48">
        <v>0</v>
      </c>
      <c r="AP127" s="49">
        <v>0</v>
      </c>
      <c r="AQ127" s="48">
        <v>0</v>
      </c>
      <c r="AR127" s="49">
        <v>0</v>
      </c>
      <c r="AS127" s="48">
        <v>0</v>
      </c>
      <c r="AT127" s="49">
        <v>0</v>
      </c>
    </row>
    <row r="128" spans="1:46" x14ac:dyDescent="0.2">
      <c r="A128" s="6">
        <v>2159</v>
      </c>
      <c r="B128" s="7" t="s">
        <v>121</v>
      </c>
      <c r="C128" s="47">
        <v>0</v>
      </c>
      <c r="D128" s="110">
        <v>0</v>
      </c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</v>
      </c>
      <c r="M128" s="48">
        <v>0</v>
      </c>
      <c r="N128" s="49">
        <v>0</v>
      </c>
      <c r="O128" s="48">
        <v>0</v>
      </c>
      <c r="P128" s="49">
        <v>0</v>
      </c>
      <c r="Q128" s="48">
        <v>0</v>
      </c>
      <c r="R128" s="49">
        <v>0</v>
      </c>
      <c r="S128" s="48">
        <v>0</v>
      </c>
      <c r="T128" s="49">
        <v>0</v>
      </c>
      <c r="U128" s="48">
        <v>0</v>
      </c>
      <c r="V128" s="49">
        <v>0</v>
      </c>
      <c r="W128" s="48">
        <v>0</v>
      </c>
      <c r="X128" s="49">
        <v>0</v>
      </c>
      <c r="Y128" s="48">
        <v>0</v>
      </c>
      <c r="Z128" s="49">
        <v>0</v>
      </c>
      <c r="AA128" s="48">
        <v>0</v>
      </c>
      <c r="AB128" s="49">
        <v>0</v>
      </c>
      <c r="AC128" s="48">
        <v>0</v>
      </c>
      <c r="AD128" s="49">
        <v>0</v>
      </c>
      <c r="AE128" s="48">
        <v>0</v>
      </c>
      <c r="AF128" s="49">
        <v>0</v>
      </c>
      <c r="AG128" s="48">
        <v>0</v>
      </c>
      <c r="AH128" s="49">
        <v>0</v>
      </c>
      <c r="AI128" s="48">
        <v>0</v>
      </c>
      <c r="AJ128" s="49">
        <v>0</v>
      </c>
      <c r="AK128" s="48">
        <v>0</v>
      </c>
      <c r="AL128" s="49">
        <v>0</v>
      </c>
      <c r="AM128" s="48">
        <v>0</v>
      </c>
      <c r="AN128" s="49">
        <v>0</v>
      </c>
      <c r="AO128" s="48">
        <v>0</v>
      </c>
      <c r="AP128" s="49">
        <v>0</v>
      </c>
      <c r="AQ128" s="48">
        <v>0</v>
      </c>
      <c r="AR128" s="49">
        <v>0</v>
      </c>
      <c r="AS128" s="48">
        <v>0</v>
      </c>
      <c r="AT128" s="49">
        <v>0</v>
      </c>
    </row>
    <row r="129" spans="1:46" x14ac:dyDescent="0.2">
      <c r="A129" s="6">
        <v>2160</v>
      </c>
      <c r="B129" s="7" t="s">
        <v>122</v>
      </c>
      <c r="C129" s="47">
        <v>54943142.729999997</v>
      </c>
      <c r="D129" s="110">
        <v>20925743.34</v>
      </c>
      <c r="E129" s="48">
        <v>0</v>
      </c>
      <c r="F129" s="49">
        <v>0</v>
      </c>
      <c r="G129" s="48">
        <v>0</v>
      </c>
      <c r="H129" s="49">
        <v>0</v>
      </c>
      <c r="I129" s="48">
        <v>25062642.370000001</v>
      </c>
      <c r="J129" s="49">
        <v>0</v>
      </c>
      <c r="K129" s="48">
        <v>0</v>
      </c>
      <c r="L129" s="49">
        <v>0</v>
      </c>
      <c r="M129" s="48">
        <v>0</v>
      </c>
      <c r="N129" s="49">
        <v>0</v>
      </c>
      <c r="O129" s="48">
        <v>0</v>
      </c>
      <c r="P129" s="49">
        <v>0</v>
      </c>
      <c r="Q129" s="48">
        <v>5799007.8700000001</v>
      </c>
      <c r="R129" s="49">
        <v>0</v>
      </c>
      <c r="S129" s="48">
        <v>0</v>
      </c>
      <c r="T129" s="49">
        <v>0</v>
      </c>
      <c r="U129" s="48">
        <v>0</v>
      </c>
      <c r="V129" s="49">
        <v>0</v>
      </c>
      <c r="W129" s="48">
        <v>0</v>
      </c>
      <c r="X129" s="49">
        <v>0</v>
      </c>
      <c r="Y129" s="48">
        <v>0</v>
      </c>
      <c r="Z129" s="49">
        <v>0</v>
      </c>
      <c r="AA129" s="48">
        <v>0</v>
      </c>
      <c r="AB129" s="49">
        <v>0</v>
      </c>
      <c r="AC129" s="48">
        <v>22966669.449999999</v>
      </c>
      <c r="AD129" s="49">
        <v>20735720.25</v>
      </c>
      <c r="AE129" s="48">
        <v>0</v>
      </c>
      <c r="AF129" s="49">
        <v>0</v>
      </c>
      <c r="AG129" s="48">
        <v>0</v>
      </c>
      <c r="AH129" s="49">
        <v>0</v>
      </c>
      <c r="AI129" s="48">
        <v>1114823.04</v>
      </c>
      <c r="AJ129" s="49">
        <v>190023.09</v>
      </c>
      <c r="AK129" s="48">
        <v>0</v>
      </c>
      <c r="AL129" s="49">
        <v>0</v>
      </c>
      <c r="AM129" s="48">
        <v>0</v>
      </c>
      <c r="AN129" s="49">
        <v>0</v>
      </c>
      <c r="AO129" s="48">
        <v>0</v>
      </c>
      <c r="AP129" s="49">
        <v>0</v>
      </c>
      <c r="AQ129" s="48">
        <v>0</v>
      </c>
      <c r="AR129" s="49">
        <v>0</v>
      </c>
      <c r="AS129" s="48">
        <v>0</v>
      </c>
      <c r="AT129" s="49">
        <v>0</v>
      </c>
    </row>
    <row r="130" spans="1:46" x14ac:dyDescent="0.2">
      <c r="A130" s="6">
        <v>2161</v>
      </c>
      <c r="B130" s="7" t="s">
        <v>123</v>
      </c>
      <c r="C130" s="47">
        <v>0</v>
      </c>
      <c r="D130" s="110">
        <v>0</v>
      </c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0</v>
      </c>
      <c r="M130" s="48">
        <v>0</v>
      </c>
      <c r="N130" s="49">
        <v>0</v>
      </c>
      <c r="O130" s="48">
        <v>0</v>
      </c>
      <c r="P130" s="49">
        <v>0</v>
      </c>
      <c r="Q130" s="48">
        <v>0</v>
      </c>
      <c r="R130" s="49">
        <v>0</v>
      </c>
      <c r="S130" s="48">
        <v>0</v>
      </c>
      <c r="T130" s="49">
        <v>0</v>
      </c>
      <c r="U130" s="48">
        <v>0</v>
      </c>
      <c r="V130" s="49">
        <v>0</v>
      </c>
      <c r="W130" s="48">
        <v>0</v>
      </c>
      <c r="X130" s="49">
        <v>0</v>
      </c>
      <c r="Y130" s="48">
        <v>0</v>
      </c>
      <c r="Z130" s="49">
        <v>0</v>
      </c>
      <c r="AA130" s="48">
        <v>0</v>
      </c>
      <c r="AB130" s="49">
        <v>0</v>
      </c>
      <c r="AC130" s="48">
        <v>0</v>
      </c>
      <c r="AD130" s="49">
        <v>0</v>
      </c>
      <c r="AE130" s="48">
        <v>0</v>
      </c>
      <c r="AF130" s="49">
        <v>0</v>
      </c>
      <c r="AG130" s="48">
        <v>0</v>
      </c>
      <c r="AH130" s="49">
        <v>0</v>
      </c>
      <c r="AI130" s="48">
        <v>0</v>
      </c>
      <c r="AJ130" s="49">
        <v>0</v>
      </c>
      <c r="AK130" s="48">
        <v>0</v>
      </c>
      <c r="AL130" s="49">
        <v>0</v>
      </c>
      <c r="AM130" s="48">
        <v>0</v>
      </c>
      <c r="AN130" s="49">
        <v>0</v>
      </c>
      <c r="AO130" s="48">
        <v>0</v>
      </c>
      <c r="AP130" s="49">
        <v>0</v>
      </c>
      <c r="AQ130" s="48">
        <v>0</v>
      </c>
      <c r="AR130" s="49">
        <v>0</v>
      </c>
      <c r="AS130" s="48">
        <v>0</v>
      </c>
      <c r="AT130" s="49">
        <v>0</v>
      </c>
    </row>
    <row r="131" spans="1:46" x14ac:dyDescent="0.2">
      <c r="A131" s="6">
        <v>2162</v>
      </c>
      <c r="B131" s="7" t="s">
        <v>124</v>
      </c>
      <c r="C131" s="47">
        <v>24081492.489999998</v>
      </c>
      <c r="D131" s="110">
        <v>20925743.34</v>
      </c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0</v>
      </c>
      <c r="N131" s="49">
        <v>0</v>
      </c>
      <c r="O131" s="48">
        <v>0</v>
      </c>
      <c r="P131" s="49">
        <v>0</v>
      </c>
      <c r="Q131" s="48">
        <v>0</v>
      </c>
      <c r="R131" s="49">
        <v>0</v>
      </c>
      <c r="S131" s="48">
        <v>0</v>
      </c>
      <c r="T131" s="49">
        <v>0</v>
      </c>
      <c r="U131" s="48">
        <v>0</v>
      </c>
      <c r="V131" s="49">
        <v>0</v>
      </c>
      <c r="W131" s="48">
        <v>0</v>
      </c>
      <c r="X131" s="49">
        <v>0</v>
      </c>
      <c r="Y131" s="48">
        <v>0</v>
      </c>
      <c r="Z131" s="49">
        <v>0</v>
      </c>
      <c r="AA131" s="48">
        <v>0</v>
      </c>
      <c r="AB131" s="49">
        <v>0</v>
      </c>
      <c r="AC131" s="48">
        <v>22966669.449999999</v>
      </c>
      <c r="AD131" s="49">
        <v>20735720.25</v>
      </c>
      <c r="AE131" s="48">
        <v>0</v>
      </c>
      <c r="AF131" s="49">
        <v>0</v>
      </c>
      <c r="AG131" s="48">
        <v>0</v>
      </c>
      <c r="AH131" s="49">
        <v>0</v>
      </c>
      <c r="AI131" s="48">
        <v>1114823.04</v>
      </c>
      <c r="AJ131" s="49">
        <v>190023.09</v>
      </c>
      <c r="AK131" s="48">
        <v>0</v>
      </c>
      <c r="AL131" s="49">
        <v>0</v>
      </c>
      <c r="AM131" s="48">
        <v>0</v>
      </c>
      <c r="AN131" s="49">
        <v>0</v>
      </c>
      <c r="AO131" s="48">
        <v>0</v>
      </c>
      <c r="AP131" s="49">
        <v>0</v>
      </c>
      <c r="AQ131" s="48">
        <v>0</v>
      </c>
      <c r="AR131" s="49">
        <v>0</v>
      </c>
      <c r="AS131" s="48">
        <v>0</v>
      </c>
      <c r="AT131" s="49">
        <v>0</v>
      </c>
    </row>
    <row r="132" spans="1:46" x14ac:dyDescent="0.2">
      <c r="A132" s="6">
        <v>2163</v>
      </c>
      <c r="B132" s="7" t="s">
        <v>125</v>
      </c>
      <c r="C132" s="47">
        <v>0</v>
      </c>
      <c r="D132" s="110">
        <v>0</v>
      </c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</v>
      </c>
      <c r="M132" s="48">
        <v>0</v>
      </c>
      <c r="N132" s="49">
        <v>0</v>
      </c>
      <c r="O132" s="48">
        <v>0</v>
      </c>
      <c r="P132" s="49">
        <v>0</v>
      </c>
      <c r="Q132" s="48">
        <v>0</v>
      </c>
      <c r="R132" s="49">
        <v>0</v>
      </c>
      <c r="S132" s="48">
        <v>0</v>
      </c>
      <c r="T132" s="49">
        <v>0</v>
      </c>
      <c r="U132" s="48">
        <v>0</v>
      </c>
      <c r="V132" s="49">
        <v>0</v>
      </c>
      <c r="W132" s="48">
        <v>0</v>
      </c>
      <c r="X132" s="49">
        <v>0</v>
      </c>
      <c r="Y132" s="48">
        <v>0</v>
      </c>
      <c r="Z132" s="49">
        <v>0</v>
      </c>
      <c r="AA132" s="48">
        <v>0</v>
      </c>
      <c r="AB132" s="49">
        <v>0</v>
      </c>
      <c r="AC132" s="48">
        <v>0</v>
      </c>
      <c r="AD132" s="49">
        <v>0</v>
      </c>
      <c r="AE132" s="48">
        <v>0</v>
      </c>
      <c r="AF132" s="49">
        <v>0</v>
      </c>
      <c r="AG132" s="48">
        <v>0</v>
      </c>
      <c r="AH132" s="49">
        <v>0</v>
      </c>
      <c r="AI132" s="48">
        <v>0</v>
      </c>
      <c r="AJ132" s="49">
        <v>0</v>
      </c>
      <c r="AK132" s="48">
        <v>0</v>
      </c>
      <c r="AL132" s="49">
        <v>0</v>
      </c>
      <c r="AM132" s="48">
        <v>0</v>
      </c>
      <c r="AN132" s="49">
        <v>0</v>
      </c>
      <c r="AO132" s="48">
        <v>0</v>
      </c>
      <c r="AP132" s="49">
        <v>0</v>
      </c>
      <c r="AQ132" s="48">
        <v>0</v>
      </c>
      <c r="AR132" s="49">
        <v>0</v>
      </c>
      <c r="AS132" s="48">
        <v>0</v>
      </c>
      <c r="AT132" s="49">
        <v>0</v>
      </c>
    </row>
    <row r="133" spans="1:46" x14ac:dyDescent="0.2">
      <c r="A133" s="6">
        <v>2164</v>
      </c>
      <c r="B133" s="7" t="s">
        <v>126</v>
      </c>
      <c r="C133" s="47">
        <v>25062642.370000001</v>
      </c>
      <c r="D133" s="110">
        <v>0</v>
      </c>
      <c r="E133" s="48">
        <v>0</v>
      </c>
      <c r="F133" s="49">
        <v>0</v>
      </c>
      <c r="G133" s="48">
        <v>0</v>
      </c>
      <c r="H133" s="49">
        <v>0</v>
      </c>
      <c r="I133" s="48">
        <v>25062642.370000001</v>
      </c>
      <c r="J133" s="49">
        <v>0</v>
      </c>
      <c r="K133" s="48">
        <v>0</v>
      </c>
      <c r="L133" s="49">
        <v>0</v>
      </c>
      <c r="M133" s="48">
        <v>0</v>
      </c>
      <c r="N133" s="49">
        <v>0</v>
      </c>
      <c r="O133" s="48">
        <v>0</v>
      </c>
      <c r="P133" s="49">
        <v>0</v>
      </c>
      <c r="Q133" s="48">
        <v>0</v>
      </c>
      <c r="R133" s="49">
        <v>0</v>
      </c>
      <c r="S133" s="48">
        <v>0</v>
      </c>
      <c r="T133" s="49">
        <v>0</v>
      </c>
      <c r="U133" s="48">
        <v>0</v>
      </c>
      <c r="V133" s="49">
        <v>0</v>
      </c>
      <c r="W133" s="48">
        <v>0</v>
      </c>
      <c r="X133" s="49">
        <v>0</v>
      </c>
      <c r="Y133" s="48">
        <v>0</v>
      </c>
      <c r="Z133" s="49">
        <v>0</v>
      </c>
      <c r="AA133" s="48">
        <v>0</v>
      </c>
      <c r="AB133" s="49">
        <v>0</v>
      </c>
      <c r="AC133" s="48">
        <v>0</v>
      </c>
      <c r="AD133" s="49">
        <v>0</v>
      </c>
      <c r="AE133" s="48">
        <v>0</v>
      </c>
      <c r="AF133" s="49">
        <v>0</v>
      </c>
      <c r="AG133" s="48">
        <v>0</v>
      </c>
      <c r="AH133" s="49">
        <v>0</v>
      </c>
      <c r="AI133" s="48">
        <v>0</v>
      </c>
      <c r="AJ133" s="49">
        <v>0</v>
      </c>
      <c r="AK133" s="48">
        <v>0</v>
      </c>
      <c r="AL133" s="49">
        <v>0</v>
      </c>
      <c r="AM133" s="48">
        <v>0</v>
      </c>
      <c r="AN133" s="49">
        <v>0</v>
      </c>
      <c r="AO133" s="48">
        <v>0</v>
      </c>
      <c r="AP133" s="49">
        <v>0</v>
      </c>
      <c r="AQ133" s="48">
        <v>0</v>
      </c>
      <c r="AR133" s="49">
        <v>0</v>
      </c>
      <c r="AS133" s="48">
        <v>0</v>
      </c>
      <c r="AT133" s="49">
        <v>0</v>
      </c>
    </row>
    <row r="134" spans="1:46" x14ac:dyDescent="0.2">
      <c r="A134" s="6">
        <v>2165</v>
      </c>
      <c r="B134" s="7" t="s">
        <v>127</v>
      </c>
      <c r="C134" s="47">
        <v>5799007.8700000001</v>
      </c>
      <c r="D134" s="110">
        <v>0</v>
      </c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0</v>
      </c>
      <c r="N134" s="49">
        <v>0</v>
      </c>
      <c r="O134" s="48">
        <v>0</v>
      </c>
      <c r="P134" s="49">
        <v>0</v>
      </c>
      <c r="Q134" s="48">
        <v>5799007.8700000001</v>
      </c>
      <c r="R134" s="49">
        <v>0</v>
      </c>
      <c r="S134" s="48">
        <v>0</v>
      </c>
      <c r="T134" s="49">
        <v>0</v>
      </c>
      <c r="U134" s="48">
        <v>0</v>
      </c>
      <c r="V134" s="49">
        <v>0</v>
      </c>
      <c r="W134" s="48">
        <v>0</v>
      </c>
      <c r="X134" s="49">
        <v>0</v>
      </c>
      <c r="Y134" s="48">
        <v>0</v>
      </c>
      <c r="Z134" s="49">
        <v>0</v>
      </c>
      <c r="AA134" s="48">
        <v>0</v>
      </c>
      <c r="AB134" s="49">
        <v>0</v>
      </c>
      <c r="AC134" s="48">
        <v>0</v>
      </c>
      <c r="AD134" s="49">
        <v>0</v>
      </c>
      <c r="AE134" s="48">
        <v>0</v>
      </c>
      <c r="AF134" s="49">
        <v>0</v>
      </c>
      <c r="AG134" s="48">
        <v>0</v>
      </c>
      <c r="AH134" s="49">
        <v>0</v>
      </c>
      <c r="AI134" s="48">
        <v>0</v>
      </c>
      <c r="AJ134" s="49">
        <v>0</v>
      </c>
      <c r="AK134" s="48">
        <v>0</v>
      </c>
      <c r="AL134" s="49">
        <v>0</v>
      </c>
      <c r="AM134" s="48">
        <v>0</v>
      </c>
      <c r="AN134" s="49">
        <v>0</v>
      </c>
      <c r="AO134" s="48">
        <v>0</v>
      </c>
      <c r="AP134" s="49">
        <v>0</v>
      </c>
      <c r="AQ134" s="48">
        <v>0</v>
      </c>
      <c r="AR134" s="49">
        <v>0</v>
      </c>
      <c r="AS134" s="48">
        <v>0</v>
      </c>
      <c r="AT134" s="49">
        <v>0</v>
      </c>
    </row>
    <row r="135" spans="1:46" x14ac:dyDescent="0.2">
      <c r="A135" s="6">
        <v>2166</v>
      </c>
      <c r="B135" s="7" t="s">
        <v>128</v>
      </c>
      <c r="C135" s="47">
        <v>0</v>
      </c>
      <c r="D135" s="110">
        <v>0</v>
      </c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0</v>
      </c>
      <c r="N135" s="49">
        <v>0</v>
      </c>
      <c r="O135" s="48">
        <v>0</v>
      </c>
      <c r="P135" s="49">
        <v>0</v>
      </c>
      <c r="Q135" s="48">
        <v>0</v>
      </c>
      <c r="R135" s="49">
        <v>0</v>
      </c>
      <c r="S135" s="48">
        <v>0</v>
      </c>
      <c r="T135" s="49">
        <v>0</v>
      </c>
      <c r="U135" s="48">
        <v>0</v>
      </c>
      <c r="V135" s="49">
        <v>0</v>
      </c>
      <c r="W135" s="48">
        <v>0</v>
      </c>
      <c r="X135" s="49">
        <v>0</v>
      </c>
      <c r="Y135" s="48">
        <v>0</v>
      </c>
      <c r="Z135" s="49">
        <v>0</v>
      </c>
      <c r="AA135" s="48">
        <v>0</v>
      </c>
      <c r="AB135" s="49">
        <v>0</v>
      </c>
      <c r="AC135" s="48">
        <v>0</v>
      </c>
      <c r="AD135" s="49">
        <v>0</v>
      </c>
      <c r="AE135" s="48">
        <v>0</v>
      </c>
      <c r="AF135" s="49">
        <v>0</v>
      </c>
      <c r="AG135" s="48">
        <v>0</v>
      </c>
      <c r="AH135" s="49">
        <v>0</v>
      </c>
      <c r="AI135" s="48">
        <v>0</v>
      </c>
      <c r="AJ135" s="49">
        <v>0</v>
      </c>
      <c r="AK135" s="48">
        <v>0</v>
      </c>
      <c r="AL135" s="49">
        <v>0</v>
      </c>
      <c r="AM135" s="48">
        <v>0</v>
      </c>
      <c r="AN135" s="49">
        <v>0</v>
      </c>
      <c r="AO135" s="48">
        <v>0</v>
      </c>
      <c r="AP135" s="49">
        <v>0</v>
      </c>
      <c r="AQ135" s="48">
        <v>0</v>
      </c>
      <c r="AR135" s="49">
        <v>0</v>
      </c>
      <c r="AS135" s="48">
        <v>0</v>
      </c>
      <c r="AT135" s="49">
        <v>0</v>
      </c>
    </row>
    <row r="136" spans="1:46" x14ac:dyDescent="0.2">
      <c r="A136" s="6">
        <v>2170</v>
      </c>
      <c r="B136" s="7" t="s">
        <v>129</v>
      </c>
      <c r="C136" s="47">
        <v>23760388.309999999</v>
      </c>
      <c r="D136" s="110">
        <v>22681876.370000001</v>
      </c>
      <c r="E136" s="48">
        <v>7530.79</v>
      </c>
      <c r="F136" s="49">
        <v>0</v>
      </c>
      <c r="G136" s="48">
        <v>0</v>
      </c>
      <c r="H136" s="49">
        <v>0</v>
      </c>
      <c r="I136" s="48">
        <v>19260000</v>
      </c>
      <c r="J136" s="49">
        <v>18000000</v>
      </c>
      <c r="K136" s="48">
        <v>0</v>
      </c>
      <c r="L136" s="49">
        <v>0</v>
      </c>
      <c r="M136" s="48">
        <v>754771.22</v>
      </c>
      <c r="N136" s="49">
        <v>885608.03</v>
      </c>
      <c r="O136" s="48">
        <v>0</v>
      </c>
      <c r="P136" s="49">
        <v>0</v>
      </c>
      <c r="Q136" s="48">
        <v>0</v>
      </c>
      <c r="R136" s="49">
        <v>0</v>
      </c>
      <c r="S136" s="48">
        <v>3383295.64</v>
      </c>
      <c r="T136" s="49">
        <v>3401576.55</v>
      </c>
      <c r="U136" s="48">
        <v>0</v>
      </c>
      <c r="V136" s="49">
        <v>0</v>
      </c>
      <c r="W136" s="48">
        <v>0</v>
      </c>
      <c r="X136" s="49">
        <v>0</v>
      </c>
      <c r="Y136" s="48">
        <v>0</v>
      </c>
      <c r="Z136" s="49">
        <v>0</v>
      </c>
      <c r="AA136" s="48">
        <v>354790.66</v>
      </c>
      <c r="AB136" s="49">
        <v>394691.79</v>
      </c>
      <c r="AC136" s="48">
        <v>0</v>
      </c>
      <c r="AD136" s="49">
        <v>0</v>
      </c>
      <c r="AE136" s="48">
        <v>0</v>
      </c>
      <c r="AF136" s="49">
        <v>0</v>
      </c>
      <c r="AG136" s="48">
        <v>0</v>
      </c>
      <c r="AH136" s="49">
        <v>0</v>
      </c>
      <c r="AI136" s="48">
        <v>0</v>
      </c>
      <c r="AJ136" s="49">
        <v>0</v>
      </c>
      <c r="AK136" s="48">
        <v>0</v>
      </c>
      <c r="AL136" s="49">
        <v>0</v>
      </c>
      <c r="AM136" s="48">
        <v>0</v>
      </c>
      <c r="AN136" s="49">
        <v>0</v>
      </c>
      <c r="AO136" s="48">
        <v>0</v>
      </c>
      <c r="AP136" s="49">
        <v>0</v>
      </c>
      <c r="AQ136" s="48">
        <v>0</v>
      </c>
      <c r="AR136" s="49">
        <v>0</v>
      </c>
      <c r="AS136" s="48">
        <v>0</v>
      </c>
      <c r="AT136" s="49">
        <v>0</v>
      </c>
    </row>
    <row r="137" spans="1:46" x14ac:dyDescent="0.2">
      <c r="A137" s="6">
        <v>2171</v>
      </c>
      <c r="B137" s="7" t="s">
        <v>130</v>
      </c>
      <c r="C137" s="47">
        <v>1260000</v>
      </c>
      <c r="D137" s="110">
        <v>0</v>
      </c>
      <c r="E137" s="48">
        <v>0</v>
      </c>
      <c r="F137" s="49">
        <v>0</v>
      </c>
      <c r="G137" s="48">
        <v>0</v>
      </c>
      <c r="H137" s="49">
        <v>0</v>
      </c>
      <c r="I137" s="48">
        <v>1260000</v>
      </c>
      <c r="J137" s="49">
        <v>0</v>
      </c>
      <c r="K137" s="48">
        <v>0</v>
      </c>
      <c r="L137" s="49">
        <v>0</v>
      </c>
      <c r="M137" s="48">
        <v>0</v>
      </c>
      <c r="N137" s="49">
        <v>0</v>
      </c>
      <c r="O137" s="48">
        <v>0</v>
      </c>
      <c r="P137" s="49">
        <v>0</v>
      </c>
      <c r="Q137" s="48">
        <v>0</v>
      </c>
      <c r="R137" s="49">
        <v>0</v>
      </c>
      <c r="S137" s="48">
        <v>0</v>
      </c>
      <c r="T137" s="49">
        <v>0</v>
      </c>
      <c r="U137" s="48">
        <v>0</v>
      </c>
      <c r="V137" s="49">
        <v>0</v>
      </c>
      <c r="W137" s="48">
        <v>0</v>
      </c>
      <c r="X137" s="49">
        <v>0</v>
      </c>
      <c r="Y137" s="48">
        <v>0</v>
      </c>
      <c r="Z137" s="49">
        <v>0</v>
      </c>
      <c r="AA137" s="48">
        <v>0</v>
      </c>
      <c r="AB137" s="49">
        <v>0</v>
      </c>
      <c r="AC137" s="48">
        <v>0</v>
      </c>
      <c r="AD137" s="49">
        <v>0</v>
      </c>
      <c r="AE137" s="48">
        <v>0</v>
      </c>
      <c r="AF137" s="49">
        <v>0</v>
      </c>
      <c r="AG137" s="48">
        <v>0</v>
      </c>
      <c r="AH137" s="49">
        <v>0</v>
      </c>
      <c r="AI137" s="48">
        <v>0</v>
      </c>
      <c r="AJ137" s="49">
        <v>0</v>
      </c>
      <c r="AK137" s="48">
        <v>0</v>
      </c>
      <c r="AL137" s="49">
        <v>0</v>
      </c>
      <c r="AM137" s="48">
        <v>0</v>
      </c>
      <c r="AN137" s="49">
        <v>0</v>
      </c>
      <c r="AO137" s="48">
        <v>0</v>
      </c>
      <c r="AP137" s="49">
        <v>0</v>
      </c>
      <c r="AQ137" s="48">
        <v>0</v>
      </c>
      <c r="AR137" s="49">
        <v>0</v>
      </c>
      <c r="AS137" s="48">
        <v>0</v>
      </c>
      <c r="AT137" s="49">
        <v>0</v>
      </c>
    </row>
    <row r="138" spans="1:46" x14ac:dyDescent="0.2">
      <c r="A138" s="6">
        <v>2172</v>
      </c>
      <c r="B138" s="7" t="s">
        <v>131</v>
      </c>
      <c r="C138" s="47">
        <v>754771.22</v>
      </c>
      <c r="D138" s="110">
        <v>885608.03</v>
      </c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</v>
      </c>
      <c r="M138" s="48">
        <v>754771.22</v>
      </c>
      <c r="N138" s="49">
        <v>885608.03</v>
      </c>
      <c r="O138" s="48">
        <v>0</v>
      </c>
      <c r="P138" s="49">
        <v>0</v>
      </c>
      <c r="Q138" s="48">
        <v>0</v>
      </c>
      <c r="R138" s="49">
        <v>0</v>
      </c>
      <c r="S138" s="48">
        <v>0</v>
      </c>
      <c r="T138" s="49">
        <v>0</v>
      </c>
      <c r="U138" s="48">
        <v>0</v>
      </c>
      <c r="V138" s="49">
        <v>0</v>
      </c>
      <c r="W138" s="48">
        <v>0</v>
      </c>
      <c r="X138" s="49">
        <v>0</v>
      </c>
      <c r="Y138" s="48">
        <v>0</v>
      </c>
      <c r="Z138" s="49">
        <v>0</v>
      </c>
      <c r="AA138" s="48">
        <v>0</v>
      </c>
      <c r="AB138" s="49">
        <v>0</v>
      </c>
      <c r="AC138" s="48">
        <v>0</v>
      </c>
      <c r="AD138" s="49">
        <v>0</v>
      </c>
      <c r="AE138" s="48">
        <v>0</v>
      </c>
      <c r="AF138" s="49">
        <v>0</v>
      </c>
      <c r="AG138" s="48">
        <v>0</v>
      </c>
      <c r="AH138" s="49">
        <v>0</v>
      </c>
      <c r="AI138" s="48">
        <v>0</v>
      </c>
      <c r="AJ138" s="49">
        <v>0</v>
      </c>
      <c r="AK138" s="48">
        <v>0</v>
      </c>
      <c r="AL138" s="49">
        <v>0</v>
      </c>
      <c r="AM138" s="48">
        <v>0</v>
      </c>
      <c r="AN138" s="49">
        <v>0</v>
      </c>
      <c r="AO138" s="48">
        <v>0</v>
      </c>
      <c r="AP138" s="49">
        <v>0</v>
      </c>
      <c r="AQ138" s="48">
        <v>0</v>
      </c>
      <c r="AR138" s="49">
        <v>0</v>
      </c>
      <c r="AS138" s="48">
        <v>0</v>
      </c>
      <c r="AT138" s="49">
        <v>0</v>
      </c>
    </row>
    <row r="139" spans="1:46" x14ac:dyDescent="0.2">
      <c r="A139" s="6">
        <v>2179</v>
      </c>
      <c r="B139" s="7" t="s">
        <v>132</v>
      </c>
      <c r="C139" s="47">
        <v>21745617.09</v>
      </c>
      <c r="D139" s="110">
        <v>21796268.34</v>
      </c>
      <c r="E139" s="48">
        <v>7530.79</v>
      </c>
      <c r="F139" s="49">
        <v>0</v>
      </c>
      <c r="G139" s="48">
        <v>0</v>
      </c>
      <c r="H139" s="49">
        <v>0</v>
      </c>
      <c r="I139" s="48">
        <v>18000000</v>
      </c>
      <c r="J139" s="49">
        <v>18000000</v>
      </c>
      <c r="K139" s="48">
        <v>0</v>
      </c>
      <c r="L139" s="49">
        <v>0</v>
      </c>
      <c r="M139" s="48">
        <v>0</v>
      </c>
      <c r="N139" s="49">
        <v>0</v>
      </c>
      <c r="O139" s="48">
        <v>0</v>
      </c>
      <c r="P139" s="49">
        <v>0</v>
      </c>
      <c r="Q139" s="48">
        <v>0</v>
      </c>
      <c r="R139" s="49">
        <v>0</v>
      </c>
      <c r="S139" s="48">
        <v>3383295.64</v>
      </c>
      <c r="T139" s="49">
        <v>3401576.55</v>
      </c>
      <c r="U139" s="48">
        <v>0</v>
      </c>
      <c r="V139" s="49">
        <v>0</v>
      </c>
      <c r="W139" s="48">
        <v>0</v>
      </c>
      <c r="X139" s="49">
        <v>0</v>
      </c>
      <c r="Y139" s="48">
        <v>0</v>
      </c>
      <c r="Z139" s="49">
        <v>0</v>
      </c>
      <c r="AA139" s="48">
        <v>354790.66</v>
      </c>
      <c r="AB139" s="49">
        <v>394691.79</v>
      </c>
      <c r="AC139" s="48">
        <v>0</v>
      </c>
      <c r="AD139" s="49">
        <v>0</v>
      </c>
      <c r="AE139" s="48">
        <v>0</v>
      </c>
      <c r="AF139" s="49">
        <v>0</v>
      </c>
      <c r="AG139" s="48">
        <v>0</v>
      </c>
      <c r="AH139" s="49">
        <v>0</v>
      </c>
      <c r="AI139" s="48">
        <v>0</v>
      </c>
      <c r="AJ139" s="49">
        <v>0</v>
      </c>
      <c r="AK139" s="48">
        <v>0</v>
      </c>
      <c r="AL139" s="49">
        <v>0</v>
      </c>
      <c r="AM139" s="48">
        <v>0</v>
      </c>
      <c r="AN139" s="49">
        <v>0</v>
      </c>
      <c r="AO139" s="48">
        <v>0</v>
      </c>
      <c r="AP139" s="49">
        <v>0</v>
      </c>
      <c r="AQ139" s="48">
        <v>0</v>
      </c>
      <c r="AR139" s="49">
        <v>0</v>
      </c>
      <c r="AS139" s="48">
        <v>0</v>
      </c>
      <c r="AT139" s="49">
        <v>0</v>
      </c>
    </row>
    <row r="140" spans="1:46" x14ac:dyDescent="0.2">
      <c r="A140" s="6">
        <v>2190</v>
      </c>
      <c r="B140" s="7" t="s">
        <v>133</v>
      </c>
      <c r="C140" s="47">
        <v>202716.79</v>
      </c>
      <c r="D140" s="110">
        <v>243772.12</v>
      </c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0</v>
      </c>
      <c r="N140" s="49">
        <v>0</v>
      </c>
      <c r="O140" s="48">
        <v>0</v>
      </c>
      <c r="P140" s="49">
        <v>0</v>
      </c>
      <c r="Q140" s="48">
        <v>0</v>
      </c>
      <c r="R140" s="49">
        <v>0</v>
      </c>
      <c r="S140" s="48">
        <v>0</v>
      </c>
      <c r="T140" s="49">
        <v>0</v>
      </c>
      <c r="U140" s="48">
        <v>0</v>
      </c>
      <c r="V140" s="49">
        <v>0</v>
      </c>
      <c r="W140" s="48">
        <v>0</v>
      </c>
      <c r="X140" s="49">
        <v>0</v>
      </c>
      <c r="Y140" s="48">
        <v>0</v>
      </c>
      <c r="Z140" s="49">
        <v>0</v>
      </c>
      <c r="AA140" s="48">
        <v>0</v>
      </c>
      <c r="AB140" s="49">
        <v>0</v>
      </c>
      <c r="AC140" s="48">
        <v>0</v>
      </c>
      <c r="AD140" s="49">
        <v>0</v>
      </c>
      <c r="AE140" s="48">
        <v>0</v>
      </c>
      <c r="AF140" s="49">
        <v>0</v>
      </c>
      <c r="AG140" s="48">
        <v>202716.79</v>
      </c>
      <c r="AH140" s="49">
        <v>243772.12</v>
      </c>
      <c r="AI140" s="48">
        <v>0</v>
      </c>
      <c r="AJ140" s="49">
        <v>0</v>
      </c>
      <c r="AK140" s="48">
        <v>0</v>
      </c>
      <c r="AL140" s="49">
        <v>0</v>
      </c>
      <c r="AM140" s="48">
        <v>0</v>
      </c>
      <c r="AN140" s="49">
        <v>0</v>
      </c>
      <c r="AO140" s="48">
        <v>0</v>
      </c>
      <c r="AP140" s="49">
        <v>0</v>
      </c>
      <c r="AQ140" s="48">
        <v>0</v>
      </c>
      <c r="AR140" s="49">
        <v>0</v>
      </c>
      <c r="AS140" s="48">
        <v>0</v>
      </c>
      <c r="AT140" s="49">
        <v>0</v>
      </c>
    </row>
    <row r="141" spans="1:46" x14ac:dyDescent="0.2">
      <c r="A141" s="6">
        <v>2191</v>
      </c>
      <c r="B141" s="7" t="s">
        <v>134</v>
      </c>
      <c r="C141" s="47">
        <v>0</v>
      </c>
      <c r="D141" s="110">
        <v>0</v>
      </c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0</v>
      </c>
      <c r="M141" s="48">
        <v>0</v>
      </c>
      <c r="N141" s="49">
        <v>0</v>
      </c>
      <c r="O141" s="48">
        <v>0</v>
      </c>
      <c r="P141" s="49">
        <v>0</v>
      </c>
      <c r="Q141" s="48">
        <v>0</v>
      </c>
      <c r="R141" s="49">
        <v>0</v>
      </c>
      <c r="S141" s="48">
        <v>0</v>
      </c>
      <c r="T141" s="49">
        <v>0</v>
      </c>
      <c r="U141" s="48">
        <v>0</v>
      </c>
      <c r="V141" s="49">
        <v>0</v>
      </c>
      <c r="W141" s="48">
        <v>0</v>
      </c>
      <c r="X141" s="49">
        <v>0</v>
      </c>
      <c r="Y141" s="48">
        <v>0</v>
      </c>
      <c r="Z141" s="49">
        <v>0</v>
      </c>
      <c r="AA141" s="48">
        <v>0</v>
      </c>
      <c r="AB141" s="49">
        <v>0</v>
      </c>
      <c r="AC141" s="48">
        <v>0</v>
      </c>
      <c r="AD141" s="49">
        <v>0</v>
      </c>
      <c r="AE141" s="48">
        <v>0</v>
      </c>
      <c r="AF141" s="49">
        <v>0</v>
      </c>
      <c r="AG141" s="48">
        <v>0</v>
      </c>
      <c r="AH141" s="49">
        <v>0</v>
      </c>
      <c r="AI141" s="48">
        <v>0</v>
      </c>
      <c r="AJ141" s="49">
        <v>0</v>
      </c>
      <c r="AK141" s="48">
        <v>0</v>
      </c>
      <c r="AL141" s="49">
        <v>0</v>
      </c>
      <c r="AM141" s="48">
        <v>0</v>
      </c>
      <c r="AN141" s="49">
        <v>0</v>
      </c>
      <c r="AO141" s="48">
        <v>0</v>
      </c>
      <c r="AP141" s="49">
        <v>0</v>
      </c>
      <c r="AQ141" s="48">
        <v>0</v>
      </c>
      <c r="AR141" s="49">
        <v>0</v>
      </c>
      <c r="AS141" s="48">
        <v>0</v>
      </c>
      <c r="AT141" s="49">
        <v>0</v>
      </c>
    </row>
    <row r="142" spans="1:46" x14ac:dyDescent="0.2">
      <c r="A142" s="6">
        <v>2192</v>
      </c>
      <c r="B142" s="7" t="s">
        <v>135</v>
      </c>
      <c r="C142" s="47">
        <v>0</v>
      </c>
      <c r="D142" s="110">
        <v>0</v>
      </c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0</v>
      </c>
      <c r="M142" s="48">
        <v>0</v>
      </c>
      <c r="N142" s="49">
        <v>0</v>
      </c>
      <c r="O142" s="48">
        <v>0</v>
      </c>
      <c r="P142" s="49">
        <v>0</v>
      </c>
      <c r="Q142" s="48">
        <v>0</v>
      </c>
      <c r="R142" s="49">
        <v>0</v>
      </c>
      <c r="S142" s="48">
        <v>0</v>
      </c>
      <c r="T142" s="49">
        <v>0</v>
      </c>
      <c r="U142" s="48">
        <v>0</v>
      </c>
      <c r="V142" s="49">
        <v>0</v>
      </c>
      <c r="W142" s="48">
        <v>0</v>
      </c>
      <c r="X142" s="49">
        <v>0</v>
      </c>
      <c r="Y142" s="48">
        <v>0</v>
      </c>
      <c r="Z142" s="49">
        <v>0</v>
      </c>
      <c r="AA142" s="48">
        <v>0</v>
      </c>
      <c r="AB142" s="49">
        <v>0</v>
      </c>
      <c r="AC142" s="48">
        <v>0</v>
      </c>
      <c r="AD142" s="49">
        <v>0</v>
      </c>
      <c r="AE142" s="48">
        <v>0</v>
      </c>
      <c r="AF142" s="49">
        <v>0</v>
      </c>
      <c r="AG142" s="48">
        <v>0</v>
      </c>
      <c r="AH142" s="49">
        <v>0</v>
      </c>
      <c r="AI142" s="48">
        <v>0</v>
      </c>
      <c r="AJ142" s="49">
        <v>0</v>
      </c>
      <c r="AK142" s="48">
        <v>0</v>
      </c>
      <c r="AL142" s="49">
        <v>0</v>
      </c>
      <c r="AM142" s="48">
        <v>0</v>
      </c>
      <c r="AN142" s="49">
        <v>0</v>
      </c>
      <c r="AO142" s="48">
        <v>0</v>
      </c>
      <c r="AP142" s="49">
        <v>0</v>
      </c>
      <c r="AQ142" s="48">
        <v>0</v>
      </c>
      <c r="AR142" s="49">
        <v>0</v>
      </c>
      <c r="AS142" s="48">
        <v>0</v>
      </c>
      <c r="AT142" s="49">
        <v>0</v>
      </c>
    </row>
    <row r="143" spans="1:46" x14ac:dyDescent="0.2">
      <c r="A143" s="6">
        <v>2199</v>
      </c>
      <c r="B143" s="7" t="s">
        <v>136</v>
      </c>
      <c r="C143" s="47">
        <v>202716.79</v>
      </c>
      <c r="D143" s="110">
        <v>243772.12</v>
      </c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</v>
      </c>
      <c r="M143" s="48">
        <v>0</v>
      </c>
      <c r="N143" s="49">
        <v>0</v>
      </c>
      <c r="O143" s="48">
        <v>0</v>
      </c>
      <c r="P143" s="49">
        <v>0</v>
      </c>
      <c r="Q143" s="48">
        <v>0</v>
      </c>
      <c r="R143" s="49">
        <v>0</v>
      </c>
      <c r="S143" s="48">
        <v>0</v>
      </c>
      <c r="T143" s="49">
        <v>0</v>
      </c>
      <c r="U143" s="48">
        <v>0</v>
      </c>
      <c r="V143" s="49">
        <v>0</v>
      </c>
      <c r="W143" s="48">
        <v>0</v>
      </c>
      <c r="X143" s="49">
        <v>0</v>
      </c>
      <c r="Y143" s="48">
        <v>0</v>
      </c>
      <c r="Z143" s="49">
        <v>0</v>
      </c>
      <c r="AA143" s="48">
        <v>0</v>
      </c>
      <c r="AB143" s="49">
        <v>0</v>
      </c>
      <c r="AC143" s="48">
        <v>0</v>
      </c>
      <c r="AD143" s="49">
        <v>0</v>
      </c>
      <c r="AE143" s="48">
        <v>0</v>
      </c>
      <c r="AF143" s="49">
        <v>0</v>
      </c>
      <c r="AG143" s="48">
        <v>202716.79</v>
      </c>
      <c r="AH143" s="49">
        <v>243772.12</v>
      </c>
      <c r="AI143" s="48">
        <v>0</v>
      </c>
      <c r="AJ143" s="49">
        <v>0</v>
      </c>
      <c r="AK143" s="48">
        <v>0</v>
      </c>
      <c r="AL143" s="49">
        <v>0</v>
      </c>
      <c r="AM143" s="48">
        <v>0</v>
      </c>
      <c r="AN143" s="49">
        <v>0</v>
      </c>
      <c r="AO143" s="48">
        <v>0</v>
      </c>
      <c r="AP143" s="49">
        <v>0</v>
      </c>
      <c r="AQ143" s="48">
        <v>0</v>
      </c>
      <c r="AR143" s="49">
        <v>0</v>
      </c>
      <c r="AS143" s="48">
        <v>0</v>
      </c>
      <c r="AT143" s="49">
        <v>0</v>
      </c>
    </row>
    <row r="144" spans="1:46" x14ac:dyDescent="0.2">
      <c r="A144" s="8">
        <v>2200</v>
      </c>
      <c r="B144" s="9" t="s">
        <v>137</v>
      </c>
      <c r="C144" s="47">
        <v>309553132.07999998</v>
      </c>
      <c r="D144" s="110">
        <v>298244576.81999999</v>
      </c>
      <c r="E144" s="45">
        <v>0</v>
      </c>
      <c r="F144" s="46">
        <v>0</v>
      </c>
      <c r="G144" s="45">
        <v>0</v>
      </c>
      <c r="H144" s="46">
        <v>0</v>
      </c>
      <c r="I144" s="45">
        <v>180148044.84999999</v>
      </c>
      <c r="J144" s="46">
        <v>197841232.16999999</v>
      </c>
      <c r="K144" s="45">
        <v>0</v>
      </c>
      <c r="L144" s="46">
        <v>0</v>
      </c>
      <c r="M144" s="45">
        <v>0</v>
      </c>
      <c r="N144" s="46">
        <v>0</v>
      </c>
      <c r="O144" s="45">
        <v>0</v>
      </c>
      <c r="P144" s="46">
        <v>0</v>
      </c>
      <c r="Q144" s="45">
        <v>0</v>
      </c>
      <c r="R144" s="46">
        <v>0</v>
      </c>
      <c r="S144" s="45">
        <v>0</v>
      </c>
      <c r="T144" s="46">
        <v>0</v>
      </c>
      <c r="U144" s="45">
        <v>0</v>
      </c>
      <c r="V144" s="46">
        <v>0</v>
      </c>
      <c r="W144" s="45">
        <v>0</v>
      </c>
      <c r="X144" s="46">
        <v>0</v>
      </c>
      <c r="Y144" s="45">
        <v>0</v>
      </c>
      <c r="Z144" s="46">
        <v>0</v>
      </c>
      <c r="AA144" s="45">
        <v>0</v>
      </c>
      <c r="AB144" s="46">
        <v>0</v>
      </c>
      <c r="AC144" s="45">
        <v>0</v>
      </c>
      <c r="AD144" s="46">
        <v>0</v>
      </c>
      <c r="AE144" s="45">
        <v>0</v>
      </c>
      <c r="AF144" s="46">
        <v>0</v>
      </c>
      <c r="AG144" s="45">
        <v>0</v>
      </c>
      <c r="AH144" s="46">
        <v>0</v>
      </c>
      <c r="AI144" s="45">
        <v>129405087.23</v>
      </c>
      <c r="AJ144" s="46">
        <v>100403344.65000001</v>
      </c>
      <c r="AK144" s="48">
        <v>0</v>
      </c>
      <c r="AL144" s="46">
        <v>0</v>
      </c>
      <c r="AM144" s="45">
        <v>0</v>
      </c>
      <c r="AN144" s="46">
        <v>0</v>
      </c>
      <c r="AO144" s="45">
        <v>0</v>
      </c>
      <c r="AP144" s="46">
        <v>0</v>
      </c>
      <c r="AQ144" s="45">
        <v>0</v>
      </c>
      <c r="AR144" s="46">
        <v>0</v>
      </c>
      <c r="AS144" s="45">
        <v>0</v>
      </c>
      <c r="AT144" s="49">
        <v>0</v>
      </c>
    </row>
    <row r="145" spans="1:46" x14ac:dyDescent="0.2">
      <c r="A145" s="6">
        <v>2210</v>
      </c>
      <c r="B145" s="7" t="s">
        <v>138</v>
      </c>
      <c r="C145" s="47">
        <v>38944804.909999996</v>
      </c>
      <c r="D145" s="110">
        <v>61485206.469999999</v>
      </c>
      <c r="E145" s="48">
        <v>0</v>
      </c>
      <c r="F145" s="49">
        <v>0</v>
      </c>
      <c r="G145" s="48">
        <v>0</v>
      </c>
      <c r="H145" s="49">
        <v>0</v>
      </c>
      <c r="I145" s="48">
        <v>38944804.909999996</v>
      </c>
      <c r="J145" s="49">
        <v>61485206.469999999</v>
      </c>
      <c r="K145" s="48">
        <v>0</v>
      </c>
      <c r="L145" s="49">
        <v>0</v>
      </c>
      <c r="M145" s="48">
        <v>0</v>
      </c>
      <c r="N145" s="49">
        <v>0</v>
      </c>
      <c r="O145" s="48">
        <v>0</v>
      </c>
      <c r="P145" s="49">
        <v>0</v>
      </c>
      <c r="Q145" s="48">
        <v>0</v>
      </c>
      <c r="R145" s="49">
        <v>0</v>
      </c>
      <c r="S145" s="48">
        <v>0</v>
      </c>
      <c r="T145" s="49">
        <v>0</v>
      </c>
      <c r="U145" s="48">
        <v>0</v>
      </c>
      <c r="V145" s="49">
        <v>0</v>
      </c>
      <c r="W145" s="48">
        <v>0</v>
      </c>
      <c r="X145" s="49">
        <v>0</v>
      </c>
      <c r="Y145" s="48">
        <v>0</v>
      </c>
      <c r="Z145" s="49">
        <v>0</v>
      </c>
      <c r="AA145" s="48">
        <v>0</v>
      </c>
      <c r="AB145" s="49">
        <v>0</v>
      </c>
      <c r="AC145" s="48">
        <v>0</v>
      </c>
      <c r="AD145" s="49">
        <v>0</v>
      </c>
      <c r="AE145" s="48">
        <v>0</v>
      </c>
      <c r="AF145" s="49">
        <v>0</v>
      </c>
      <c r="AG145" s="48">
        <v>0</v>
      </c>
      <c r="AH145" s="49">
        <v>0</v>
      </c>
      <c r="AI145" s="48">
        <v>0</v>
      </c>
      <c r="AJ145" s="49">
        <v>0</v>
      </c>
      <c r="AK145" s="48">
        <v>0</v>
      </c>
      <c r="AL145" s="49">
        <v>0</v>
      </c>
      <c r="AM145" s="48">
        <v>0</v>
      </c>
      <c r="AN145" s="49">
        <v>0</v>
      </c>
      <c r="AO145" s="48">
        <v>0</v>
      </c>
      <c r="AP145" s="49">
        <v>0</v>
      </c>
      <c r="AQ145" s="48">
        <v>0</v>
      </c>
      <c r="AR145" s="49">
        <v>0</v>
      </c>
      <c r="AS145" s="48">
        <v>0</v>
      </c>
      <c r="AT145" s="49">
        <v>0</v>
      </c>
    </row>
    <row r="146" spans="1:46" x14ac:dyDescent="0.2">
      <c r="A146" s="6">
        <v>2211</v>
      </c>
      <c r="B146" s="7" t="s">
        <v>139</v>
      </c>
      <c r="C146" s="47">
        <v>0</v>
      </c>
      <c r="D146" s="110">
        <v>0</v>
      </c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0</v>
      </c>
      <c r="N146" s="49">
        <v>0</v>
      </c>
      <c r="O146" s="48">
        <v>0</v>
      </c>
      <c r="P146" s="49">
        <v>0</v>
      </c>
      <c r="Q146" s="48">
        <v>0</v>
      </c>
      <c r="R146" s="49">
        <v>0</v>
      </c>
      <c r="S146" s="48">
        <v>0</v>
      </c>
      <c r="T146" s="49">
        <v>0</v>
      </c>
      <c r="U146" s="48">
        <v>0</v>
      </c>
      <c r="V146" s="49">
        <v>0</v>
      </c>
      <c r="W146" s="48">
        <v>0</v>
      </c>
      <c r="X146" s="49">
        <v>0</v>
      </c>
      <c r="Y146" s="48">
        <v>0</v>
      </c>
      <c r="Z146" s="49">
        <v>0</v>
      </c>
      <c r="AA146" s="48">
        <v>0</v>
      </c>
      <c r="AB146" s="49">
        <v>0</v>
      </c>
      <c r="AC146" s="48">
        <v>0</v>
      </c>
      <c r="AD146" s="49">
        <v>0</v>
      </c>
      <c r="AE146" s="48">
        <v>0</v>
      </c>
      <c r="AF146" s="49">
        <v>0</v>
      </c>
      <c r="AG146" s="48">
        <v>0</v>
      </c>
      <c r="AH146" s="49">
        <v>0</v>
      </c>
      <c r="AI146" s="48">
        <v>0</v>
      </c>
      <c r="AJ146" s="49">
        <v>0</v>
      </c>
      <c r="AK146" s="48">
        <v>0</v>
      </c>
      <c r="AL146" s="49">
        <v>0</v>
      </c>
      <c r="AM146" s="48">
        <v>0</v>
      </c>
      <c r="AN146" s="49">
        <v>0</v>
      </c>
      <c r="AO146" s="48">
        <v>0</v>
      </c>
      <c r="AP146" s="49">
        <v>0</v>
      </c>
      <c r="AQ146" s="48">
        <v>0</v>
      </c>
      <c r="AR146" s="49">
        <v>0</v>
      </c>
      <c r="AS146" s="48">
        <v>0</v>
      </c>
      <c r="AT146" s="49">
        <v>0</v>
      </c>
    </row>
    <row r="147" spans="1:46" x14ac:dyDescent="0.2">
      <c r="A147" s="6">
        <v>2212</v>
      </c>
      <c r="B147" s="7" t="s">
        <v>188</v>
      </c>
      <c r="C147" s="47">
        <v>38944804.909999996</v>
      </c>
      <c r="D147" s="110">
        <v>61485206.469999999</v>
      </c>
      <c r="E147" s="48">
        <v>0</v>
      </c>
      <c r="F147" s="49">
        <v>0</v>
      </c>
      <c r="G147" s="48">
        <v>0</v>
      </c>
      <c r="H147" s="49">
        <v>0</v>
      </c>
      <c r="I147" s="48">
        <v>38944804.909999996</v>
      </c>
      <c r="J147" s="49">
        <v>61485206.469999999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0</v>
      </c>
      <c r="Q147" s="48">
        <v>0</v>
      </c>
      <c r="R147" s="49">
        <v>0</v>
      </c>
      <c r="S147" s="48">
        <v>0</v>
      </c>
      <c r="T147" s="49">
        <v>0</v>
      </c>
      <c r="U147" s="48">
        <v>0</v>
      </c>
      <c r="V147" s="49">
        <v>0</v>
      </c>
      <c r="W147" s="48">
        <v>0</v>
      </c>
      <c r="X147" s="49">
        <v>0</v>
      </c>
      <c r="Y147" s="48">
        <v>0</v>
      </c>
      <c r="Z147" s="49">
        <v>0</v>
      </c>
      <c r="AA147" s="48">
        <v>0</v>
      </c>
      <c r="AB147" s="49">
        <v>0</v>
      </c>
      <c r="AC147" s="48">
        <v>0</v>
      </c>
      <c r="AD147" s="49">
        <v>0</v>
      </c>
      <c r="AE147" s="48">
        <v>0</v>
      </c>
      <c r="AF147" s="49">
        <v>0</v>
      </c>
      <c r="AG147" s="48">
        <v>0</v>
      </c>
      <c r="AH147" s="49">
        <v>0</v>
      </c>
      <c r="AI147" s="48">
        <v>0</v>
      </c>
      <c r="AJ147" s="49">
        <v>0</v>
      </c>
      <c r="AK147" s="48">
        <v>0</v>
      </c>
      <c r="AL147" s="49">
        <v>0</v>
      </c>
      <c r="AM147" s="48">
        <v>0</v>
      </c>
      <c r="AN147" s="49">
        <v>0</v>
      </c>
      <c r="AO147" s="48">
        <v>0</v>
      </c>
      <c r="AP147" s="49">
        <v>0</v>
      </c>
      <c r="AQ147" s="48">
        <v>0</v>
      </c>
      <c r="AR147" s="49">
        <v>0</v>
      </c>
      <c r="AS147" s="48">
        <v>0</v>
      </c>
      <c r="AT147" s="49">
        <v>0</v>
      </c>
    </row>
    <row r="148" spans="1:46" x14ac:dyDescent="0.2">
      <c r="A148" s="6">
        <v>2220</v>
      </c>
      <c r="B148" s="7" t="s">
        <v>140</v>
      </c>
      <c r="C148" s="47">
        <v>0</v>
      </c>
      <c r="D148" s="110">
        <v>0</v>
      </c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0</v>
      </c>
      <c r="N148" s="49">
        <v>0</v>
      </c>
      <c r="O148" s="48">
        <v>0</v>
      </c>
      <c r="P148" s="49">
        <v>0</v>
      </c>
      <c r="Q148" s="48">
        <v>0</v>
      </c>
      <c r="R148" s="49">
        <v>0</v>
      </c>
      <c r="S148" s="48">
        <v>0</v>
      </c>
      <c r="T148" s="49">
        <v>0</v>
      </c>
      <c r="U148" s="48">
        <v>0</v>
      </c>
      <c r="V148" s="49">
        <v>0</v>
      </c>
      <c r="W148" s="48">
        <v>0</v>
      </c>
      <c r="X148" s="49">
        <v>0</v>
      </c>
      <c r="Y148" s="48">
        <v>0</v>
      </c>
      <c r="Z148" s="49">
        <v>0</v>
      </c>
      <c r="AA148" s="48">
        <v>0</v>
      </c>
      <c r="AB148" s="49">
        <v>0</v>
      </c>
      <c r="AC148" s="48">
        <v>0</v>
      </c>
      <c r="AD148" s="49">
        <v>0</v>
      </c>
      <c r="AE148" s="48">
        <v>0</v>
      </c>
      <c r="AF148" s="49">
        <v>0</v>
      </c>
      <c r="AG148" s="48">
        <v>0</v>
      </c>
      <c r="AH148" s="49">
        <v>0</v>
      </c>
      <c r="AI148" s="48">
        <v>0</v>
      </c>
      <c r="AJ148" s="49">
        <v>0</v>
      </c>
      <c r="AK148" s="48">
        <v>0</v>
      </c>
      <c r="AL148" s="49">
        <v>0</v>
      </c>
      <c r="AM148" s="48">
        <v>0</v>
      </c>
      <c r="AN148" s="49">
        <v>0</v>
      </c>
      <c r="AO148" s="48">
        <v>0</v>
      </c>
      <c r="AP148" s="49">
        <v>0</v>
      </c>
      <c r="AQ148" s="48">
        <v>0</v>
      </c>
      <c r="AR148" s="49">
        <v>0</v>
      </c>
      <c r="AS148" s="48">
        <v>0</v>
      </c>
      <c r="AT148" s="49">
        <v>0</v>
      </c>
    </row>
    <row r="149" spans="1:46" x14ac:dyDescent="0.2">
      <c r="A149" s="6">
        <v>2221</v>
      </c>
      <c r="B149" s="7" t="s">
        <v>141</v>
      </c>
      <c r="C149" s="47">
        <v>0</v>
      </c>
      <c r="D149" s="110">
        <v>0</v>
      </c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0</v>
      </c>
      <c r="Q149" s="48">
        <v>0</v>
      </c>
      <c r="R149" s="49">
        <v>0</v>
      </c>
      <c r="S149" s="48">
        <v>0</v>
      </c>
      <c r="T149" s="49">
        <v>0</v>
      </c>
      <c r="U149" s="48">
        <v>0</v>
      </c>
      <c r="V149" s="49">
        <v>0</v>
      </c>
      <c r="W149" s="48">
        <v>0</v>
      </c>
      <c r="X149" s="49">
        <v>0</v>
      </c>
      <c r="Y149" s="48">
        <v>0</v>
      </c>
      <c r="Z149" s="49">
        <v>0</v>
      </c>
      <c r="AA149" s="48">
        <v>0</v>
      </c>
      <c r="AB149" s="49">
        <v>0</v>
      </c>
      <c r="AC149" s="48">
        <v>0</v>
      </c>
      <c r="AD149" s="49">
        <v>0</v>
      </c>
      <c r="AE149" s="48">
        <v>0</v>
      </c>
      <c r="AF149" s="49">
        <v>0</v>
      </c>
      <c r="AG149" s="48">
        <v>0</v>
      </c>
      <c r="AH149" s="49">
        <v>0</v>
      </c>
      <c r="AI149" s="48">
        <v>0</v>
      </c>
      <c r="AJ149" s="49">
        <v>0</v>
      </c>
      <c r="AK149" s="48">
        <v>0</v>
      </c>
      <c r="AL149" s="49">
        <v>0</v>
      </c>
      <c r="AM149" s="48">
        <v>0</v>
      </c>
      <c r="AN149" s="49">
        <v>0</v>
      </c>
      <c r="AO149" s="48">
        <v>0</v>
      </c>
      <c r="AP149" s="49">
        <v>0</v>
      </c>
      <c r="AQ149" s="48">
        <v>0</v>
      </c>
      <c r="AR149" s="49">
        <v>0</v>
      </c>
      <c r="AS149" s="48">
        <v>0</v>
      </c>
      <c r="AT149" s="49">
        <v>0</v>
      </c>
    </row>
    <row r="150" spans="1:46" x14ac:dyDescent="0.2">
      <c r="A150" s="6">
        <v>2222</v>
      </c>
      <c r="B150" s="7" t="s">
        <v>142</v>
      </c>
      <c r="C150" s="47">
        <v>0</v>
      </c>
      <c r="D150" s="110">
        <v>0</v>
      </c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0</v>
      </c>
      <c r="O150" s="48">
        <v>0</v>
      </c>
      <c r="P150" s="49">
        <v>0</v>
      </c>
      <c r="Q150" s="48">
        <v>0</v>
      </c>
      <c r="R150" s="49">
        <v>0</v>
      </c>
      <c r="S150" s="48">
        <v>0</v>
      </c>
      <c r="T150" s="49">
        <v>0</v>
      </c>
      <c r="U150" s="48">
        <v>0</v>
      </c>
      <c r="V150" s="49">
        <v>0</v>
      </c>
      <c r="W150" s="48">
        <v>0</v>
      </c>
      <c r="X150" s="49">
        <v>0</v>
      </c>
      <c r="Y150" s="48">
        <v>0</v>
      </c>
      <c r="Z150" s="49">
        <v>0</v>
      </c>
      <c r="AA150" s="48">
        <v>0</v>
      </c>
      <c r="AB150" s="49">
        <v>0</v>
      </c>
      <c r="AC150" s="48">
        <v>0</v>
      </c>
      <c r="AD150" s="49">
        <v>0</v>
      </c>
      <c r="AE150" s="48">
        <v>0</v>
      </c>
      <c r="AF150" s="49">
        <v>0</v>
      </c>
      <c r="AG150" s="48">
        <v>0</v>
      </c>
      <c r="AH150" s="49">
        <v>0</v>
      </c>
      <c r="AI150" s="48">
        <v>0</v>
      </c>
      <c r="AJ150" s="49">
        <v>0</v>
      </c>
      <c r="AK150" s="48">
        <v>0</v>
      </c>
      <c r="AL150" s="49">
        <v>0</v>
      </c>
      <c r="AM150" s="48">
        <v>0</v>
      </c>
      <c r="AN150" s="49">
        <v>0</v>
      </c>
      <c r="AO150" s="48">
        <v>0</v>
      </c>
      <c r="AP150" s="49">
        <v>0</v>
      </c>
      <c r="AQ150" s="48">
        <v>0</v>
      </c>
      <c r="AR150" s="49">
        <v>0</v>
      </c>
      <c r="AS150" s="48">
        <v>0</v>
      </c>
      <c r="AT150" s="49">
        <v>0</v>
      </c>
    </row>
    <row r="151" spans="1:46" x14ac:dyDescent="0.2">
      <c r="A151" s="6">
        <v>2229</v>
      </c>
      <c r="B151" s="7" t="s">
        <v>143</v>
      </c>
      <c r="C151" s="47">
        <v>0</v>
      </c>
      <c r="D151" s="110">
        <v>0</v>
      </c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0</v>
      </c>
      <c r="M151" s="48">
        <v>0</v>
      </c>
      <c r="N151" s="49">
        <v>0</v>
      </c>
      <c r="O151" s="48">
        <v>0</v>
      </c>
      <c r="P151" s="49">
        <v>0</v>
      </c>
      <c r="Q151" s="48">
        <v>0</v>
      </c>
      <c r="R151" s="49">
        <v>0</v>
      </c>
      <c r="S151" s="48">
        <v>0</v>
      </c>
      <c r="T151" s="49">
        <v>0</v>
      </c>
      <c r="U151" s="48">
        <v>0</v>
      </c>
      <c r="V151" s="49">
        <v>0</v>
      </c>
      <c r="W151" s="48">
        <v>0</v>
      </c>
      <c r="X151" s="49">
        <v>0</v>
      </c>
      <c r="Y151" s="48">
        <v>0</v>
      </c>
      <c r="Z151" s="49">
        <v>0</v>
      </c>
      <c r="AA151" s="48">
        <v>0</v>
      </c>
      <c r="AB151" s="49">
        <v>0</v>
      </c>
      <c r="AC151" s="48">
        <v>0</v>
      </c>
      <c r="AD151" s="49">
        <v>0</v>
      </c>
      <c r="AE151" s="48">
        <v>0</v>
      </c>
      <c r="AF151" s="49">
        <v>0</v>
      </c>
      <c r="AG151" s="48">
        <v>0</v>
      </c>
      <c r="AH151" s="49">
        <v>0</v>
      </c>
      <c r="AI151" s="48">
        <v>0</v>
      </c>
      <c r="AJ151" s="49">
        <v>0</v>
      </c>
      <c r="AK151" s="48">
        <v>0</v>
      </c>
      <c r="AL151" s="49">
        <v>0</v>
      </c>
      <c r="AM151" s="48">
        <v>0</v>
      </c>
      <c r="AN151" s="49">
        <v>0</v>
      </c>
      <c r="AO151" s="48">
        <v>0</v>
      </c>
      <c r="AP151" s="49">
        <v>0</v>
      </c>
      <c r="AQ151" s="48">
        <v>0</v>
      </c>
      <c r="AR151" s="49">
        <v>0</v>
      </c>
      <c r="AS151" s="48">
        <v>0</v>
      </c>
      <c r="AT151" s="49">
        <v>0</v>
      </c>
    </row>
    <row r="152" spans="1:46" x14ac:dyDescent="0.2">
      <c r="A152" s="6">
        <v>2230</v>
      </c>
      <c r="B152" s="7" t="s">
        <v>144</v>
      </c>
      <c r="C152" s="47">
        <v>0</v>
      </c>
      <c r="D152" s="110">
        <v>0</v>
      </c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0</v>
      </c>
      <c r="N152" s="49">
        <v>0</v>
      </c>
      <c r="O152" s="48">
        <v>0</v>
      </c>
      <c r="P152" s="49">
        <v>0</v>
      </c>
      <c r="Q152" s="48">
        <v>0</v>
      </c>
      <c r="R152" s="49">
        <v>0</v>
      </c>
      <c r="S152" s="48">
        <v>0</v>
      </c>
      <c r="T152" s="49">
        <v>0</v>
      </c>
      <c r="U152" s="48">
        <v>0</v>
      </c>
      <c r="V152" s="49">
        <v>0</v>
      </c>
      <c r="W152" s="48">
        <v>0</v>
      </c>
      <c r="X152" s="49">
        <v>0</v>
      </c>
      <c r="Y152" s="48">
        <v>0</v>
      </c>
      <c r="Z152" s="49">
        <v>0</v>
      </c>
      <c r="AA152" s="48">
        <v>0</v>
      </c>
      <c r="AB152" s="49">
        <v>0</v>
      </c>
      <c r="AC152" s="48">
        <v>0</v>
      </c>
      <c r="AD152" s="49">
        <v>0</v>
      </c>
      <c r="AE152" s="48">
        <v>0</v>
      </c>
      <c r="AF152" s="49">
        <v>0</v>
      </c>
      <c r="AG152" s="48">
        <v>0</v>
      </c>
      <c r="AH152" s="49">
        <v>0</v>
      </c>
      <c r="AI152" s="48">
        <v>0</v>
      </c>
      <c r="AJ152" s="49">
        <v>0</v>
      </c>
      <c r="AK152" s="48">
        <v>0</v>
      </c>
      <c r="AL152" s="49">
        <v>0</v>
      </c>
      <c r="AM152" s="48">
        <v>0</v>
      </c>
      <c r="AN152" s="49">
        <v>0</v>
      </c>
      <c r="AO152" s="48">
        <v>0</v>
      </c>
      <c r="AP152" s="49">
        <v>0</v>
      </c>
      <c r="AQ152" s="48">
        <v>0</v>
      </c>
      <c r="AR152" s="49">
        <v>0</v>
      </c>
      <c r="AS152" s="48">
        <v>0</v>
      </c>
      <c r="AT152" s="49">
        <v>0</v>
      </c>
    </row>
    <row r="153" spans="1:46" x14ac:dyDescent="0.2">
      <c r="A153" s="6">
        <v>2231</v>
      </c>
      <c r="B153" s="7" t="s">
        <v>145</v>
      </c>
      <c r="C153" s="47">
        <v>0</v>
      </c>
      <c r="D153" s="110">
        <v>0</v>
      </c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0</v>
      </c>
      <c r="N153" s="49">
        <v>0</v>
      </c>
      <c r="O153" s="48">
        <v>0</v>
      </c>
      <c r="P153" s="49">
        <v>0</v>
      </c>
      <c r="Q153" s="48">
        <v>0</v>
      </c>
      <c r="R153" s="49">
        <v>0</v>
      </c>
      <c r="S153" s="48">
        <v>0</v>
      </c>
      <c r="T153" s="49">
        <v>0</v>
      </c>
      <c r="U153" s="48">
        <v>0</v>
      </c>
      <c r="V153" s="49">
        <v>0</v>
      </c>
      <c r="W153" s="48">
        <v>0</v>
      </c>
      <c r="X153" s="49">
        <v>0</v>
      </c>
      <c r="Y153" s="48">
        <v>0</v>
      </c>
      <c r="Z153" s="49">
        <v>0</v>
      </c>
      <c r="AA153" s="48">
        <v>0</v>
      </c>
      <c r="AB153" s="49">
        <v>0</v>
      </c>
      <c r="AC153" s="48">
        <v>0</v>
      </c>
      <c r="AD153" s="49">
        <v>0</v>
      </c>
      <c r="AE153" s="48">
        <v>0</v>
      </c>
      <c r="AF153" s="49">
        <v>0</v>
      </c>
      <c r="AG153" s="48">
        <v>0</v>
      </c>
      <c r="AH153" s="49">
        <v>0</v>
      </c>
      <c r="AI153" s="48">
        <v>0</v>
      </c>
      <c r="AJ153" s="49">
        <v>0</v>
      </c>
      <c r="AK153" s="48">
        <v>0</v>
      </c>
      <c r="AL153" s="49">
        <v>0</v>
      </c>
      <c r="AM153" s="48">
        <v>0</v>
      </c>
      <c r="AN153" s="49">
        <v>0</v>
      </c>
      <c r="AO153" s="48">
        <v>0</v>
      </c>
      <c r="AP153" s="49">
        <v>0</v>
      </c>
      <c r="AQ153" s="48">
        <v>0</v>
      </c>
      <c r="AR153" s="49">
        <v>0</v>
      </c>
      <c r="AS153" s="48">
        <v>0</v>
      </c>
      <c r="AT153" s="49">
        <v>0</v>
      </c>
    </row>
    <row r="154" spans="1:46" x14ac:dyDescent="0.2">
      <c r="A154" s="6">
        <v>2232</v>
      </c>
      <c r="B154" s="7" t="s">
        <v>146</v>
      </c>
      <c r="C154" s="47">
        <v>0</v>
      </c>
      <c r="D154" s="110">
        <v>0</v>
      </c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0</v>
      </c>
      <c r="N154" s="49">
        <v>0</v>
      </c>
      <c r="O154" s="48">
        <v>0</v>
      </c>
      <c r="P154" s="49">
        <v>0</v>
      </c>
      <c r="Q154" s="48">
        <v>0</v>
      </c>
      <c r="R154" s="49">
        <v>0</v>
      </c>
      <c r="S154" s="48">
        <v>0</v>
      </c>
      <c r="T154" s="49">
        <v>0</v>
      </c>
      <c r="U154" s="48">
        <v>0</v>
      </c>
      <c r="V154" s="49">
        <v>0</v>
      </c>
      <c r="W154" s="48">
        <v>0</v>
      </c>
      <c r="X154" s="49">
        <v>0</v>
      </c>
      <c r="Y154" s="48">
        <v>0</v>
      </c>
      <c r="Z154" s="49">
        <v>0</v>
      </c>
      <c r="AA154" s="48">
        <v>0</v>
      </c>
      <c r="AB154" s="49">
        <v>0</v>
      </c>
      <c r="AC154" s="48">
        <v>0</v>
      </c>
      <c r="AD154" s="49">
        <v>0</v>
      </c>
      <c r="AE154" s="48">
        <v>0</v>
      </c>
      <c r="AF154" s="49">
        <v>0</v>
      </c>
      <c r="AG154" s="48">
        <v>0</v>
      </c>
      <c r="AH154" s="49">
        <v>0</v>
      </c>
      <c r="AI154" s="48">
        <v>0</v>
      </c>
      <c r="AJ154" s="49">
        <v>0</v>
      </c>
      <c r="AK154" s="48">
        <v>0</v>
      </c>
      <c r="AL154" s="49">
        <v>0</v>
      </c>
      <c r="AM154" s="48">
        <v>0</v>
      </c>
      <c r="AN154" s="49">
        <v>0</v>
      </c>
      <c r="AO154" s="48">
        <v>0</v>
      </c>
      <c r="AP154" s="49">
        <v>0</v>
      </c>
      <c r="AQ154" s="48">
        <v>0</v>
      </c>
      <c r="AR154" s="49">
        <v>0</v>
      </c>
      <c r="AS154" s="48">
        <v>0</v>
      </c>
      <c r="AT154" s="49">
        <v>0</v>
      </c>
    </row>
    <row r="155" spans="1:46" x14ac:dyDescent="0.2">
      <c r="A155" s="6">
        <v>2233</v>
      </c>
      <c r="B155" s="7" t="s">
        <v>147</v>
      </c>
      <c r="C155" s="47">
        <v>0</v>
      </c>
      <c r="D155" s="110">
        <v>0</v>
      </c>
      <c r="E155" s="48">
        <v>0</v>
      </c>
      <c r="F155" s="49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0</v>
      </c>
      <c r="M155" s="48">
        <v>0</v>
      </c>
      <c r="N155" s="49">
        <v>0</v>
      </c>
      <c r="O155" s="48">
        <v>0</v>
      </c>
      <c r="P155" s="49">
        <v>0</v>
      </c>
      <c r="Q155" s="48">
        <v>0</v>
      </c>
      <c r="R155" s="49">
        <v>0</v>
      </c>
      <c r="S155" s="48">
        <v>0</v>
      </c>
      <c r="T155" s="49">
        <v>0</v>
      </c>
      <c r="U155" s="48">
        <v>0</v>
      </c>
      <c r="V155" s="49">
        <v>0</v>
      </c>
      <c r="W155" s="48">
        <v>0</v>
      </c>
      <c r="X155" s="49">
        <v>0</v>
      </c>
      <c r="Y155" s="48">
        <v>0</v>
      </c>
      <c r="Z155" s="49">
        <v>0</v>
      </c>
      <c r="AA155" s="48">
        <v>0</v>
      </c>
      <c r="AB155" s="49">
        <v>0</v>
      </c>
      <c r="AC155" s="48">
        <v>0</v>
      </c>
      <c r="AD155" s="49">
        <v>0</v>
      </c>
      <c r="AE155" s="48">
        <v>0</v>
      </c>
      <c r="AF155" s="49">
        <v>0</v>
      </c>
      <c r="AG155" s="48">
        <v>0</v>
      </c>
      <c r="AH155" s="49">
        <v>0</v>
      </c>
      <c r="AI155" s="48">
        <v>0</v>
      </c>
      <c r="AJ155" s="49">
        <v>0</v>
      </c>
      <c r="AK155" s="48">
        <v>0</v>
      </c>
      <c r="AL155" s="49">
        <v>0</v>
      </c>
      <c r="AM155" s="48">
        <v>0</v>
      </c>
      <c r="AN155" s="49">
        <v>0</v>
      </c>
      <c r="AO155" s="48">
        <v>0</v>
      </c>
      <c r="AP155" s="49">
        <v>0</v>
      </c>
      <c r="AQ155" s="48">
        <v>0</v>
      </c>
      <c r="AR155" s="49">
        <v>0</v>
      </c>
      <c r="AS155" s="48">
        <v>0</v>
      </c>
      <c r="AT155" s="49">
        <v>0</v>
      </c>
    </row>
    <row r="156" spans="1:46" x14ac:dyDescent="0.2">
      <c r="A156" s="6">
        <v>2234</v>
      </c>
      <c r="B156" s="7" t="s">
        <v>148</v>
      </c>
      <c r="C156" s="47">
        <v>0</v>
      </c>
      <c r="D156" s="110">
        <v>0</v>
      </c>
      <c r="E156" s="48">
        <v>0</v>
      </c>
      <c r="F156" s="49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0</v>
      </c>
      <c r="N156" s="49">
        <v>0</v>
      </c>
      <c r="O156" s="48">
        <v>0</v>
      </c>
      <c r="P156" s="49">
        <v>0</v>
      </c>
      <c r="Q156" s="48">
        <v>0</v>
      </c>
      <c r="R156" s="49">
        <v>0</v>
      </c>
      <c r="S156" s="48">
        <v>0</v>
      </c>
      <c r="T156" s="49">
        <v>0</v>
      </c>
      <c r="U156" s="48">
        <v>0</v>
      </c>
      <c r="V156" s="49">
        <v>0</v>
      </c>
      <c r="W156" s="48">
        <v>0</v>
      </c>
      <c r="X156" s="49">
        <v>0</v>
      </c>
      <c r="Y156" s="48">
        <v>0</v>
      </c>
      <c r="Z156" s="49">
        <v>0</v>
      </c>
      <c r="AA156" s="48">
        <v>0</v>
      </c>
      <c r="AB156" s="49">
        <v>0</v>
      </c>
      <c r="AC156" s="48">
        <v>0</v>
      </c>
      <c r="AD156" s="49">
        <v>0</v>
      </c>
      <c r="AE156" s="48">
        <v>0</v>
      </c>
      <c r="AF156" s="49">
        <v>0</v>
      </c>
      <c r="AG156" s="48">
        <v>0</v>
      </c>
      <c r="AH156" s="49">
        <v>0</v>
      </c>
      <c r="AI156" s="48">
        <v>0</v>
      </c>
      <c r="AJ156" s="49">
        <v>0</v>
      </c>
      <c r="AK156" s="48">
        <v>0</v>
      </c>
      <c r="AL156" s="49">
        <v>0</v>
      </c>
      <c r="AM156" s="48">
        <v>0</v>
      </c>
      <c r="AN156" s="49">
        <v>0</v>
      </c>
      <c r="AO156" s="48">
        <v>0</v>
      </c>
      <c r="AP156" s="49">
        <v>0</v>
      </c>
      <c r="AQ156" s="48">
        <v>0</v>
      </c>
      <c r="AR156" s="49">
        <v>0</v>
      </c>
      <c r="AS156" s="48">
        <v>0</v>
      </c>
      <c r="AT156" s="49">
        <v>0</v>
      </c>
    </row>
    <row r="157" spans="1:46" x14ac:dyDescent="0.2">
      <c r="A157" s="6">
        <v>2235</v>
      </c>
      <c r="B157" s="7" t="s">
        <v>149</v>
      </c>
      <c r="C157" s="47">
        <v>0</v>
      </c>
      <c r="D157" s="110">
        <v>0</v>
      </c>
      <c r="E157" s="48">
        <v>0</v>
      </c>
      <c r="F157" s="49">
        <v>0</v>
      </c>
      <c r="G157" s="48">
        <v>0</v>
      </c>
      <c r="H157" s="49">
        <v>0</v>
      </c>
      <c r="I157" s="48">
        <v>0</v>
      </c>
      <c r="J157" s="49">
        <v>0</v>
      </c>
      <c r="K157" s="48">
        <v>0</v>
      </c>
      <c r="L157" s="49">
        <v>0</v>
      </c>
      <c r="M157" s="48">
        <v>0</v>
      </c>
      <c r="N157" s="49">
        <v>0</v>
      </c>
      <c r="O157" s="48">
        <v>0</v>
      </c>
      <c r="P157" s="49">
        <v>0</v>
      </c>
      <c r="Q157" s="48">
        <v>0</v>
      </c>
      <c r="R157" s="49">
        <v>0</v>
      </c>
      <c r="S157" s="48">
        <v>0</v>
      </c>
      <c r="T157" s="49">
        <v>0</v>
      </c>
      <c r="U157" s="48">
        <v>0</v>
      </c>
      <c r="V157" s="49">
        <v>0</v>
      </c>
      <c r="W157" s="48">
        <v>0</v>
      </c>
      <c r="X157" s="49">
        <v>0</v>
      </c>
      <c r="Y157" s="48">
        <v>0</v>
      </c>
      <c r="Z157" s="49">
        <v>0</v>
      </c>
      <c r="AA157" s="48">
        <v>0</v>
      </c>
      <c r="AB157" s="49">
        <v>0</v>
      </c>
      <c r="AC157" s="48">
        <v>0</v>
      </c>
      <c r="AD157" s="49">
        <v>0</v>
      </c>
      <c r="AE157" s="48">
        <v>0</v>
      </c>
      <c r="AF157" s="49">
        <v>0</v>
      </c>
      <c r="AG157" s="48">
        <v>0</v>
      </c>
      <c r="AH157" s="49">
        <v>0</v>
      </c>
      <c r="AI157" s="48">
        <v>0</v>
      </c>
      <c r="AJ157" s="49">
        <v>0</v>
      </c>
      <c r="AK157" s="48">
        <v>0</v>
      </c>
      <c r="AL157" s="49">
        <v>0</v>
      </c>
      <c r="AM157" s="48">
        <v>0</v>
      </c>
      <c r="AN157" s="49">
        <v>0</v>
      </c>
      <c r="AO157" s="48">
        <v>0</v>
      </c>
      <c r="AP157" s="49">
        <v>0</v>
      </c>
      <c r="AQ157" s="48">
        <v>0</v>
      </c>
      <c r="AR157" s="49">
        <v>0</v>
      </c>
      <c r="AS157" s="48">
        <v>0</v>
      </c>
      <c r="AT157" s="49">
        <v>0</v>
      </c>
    </row>
    <row r="158" spans="1:46" x14ac:dyDescent="0.2">
      <c r="A158" s="6">
        <v>2240</v>
      </c>
      <c r="B158" s="7" t="s">
        <v>150</v>
      </c>
      <c r="C158" s="47">
        <v>65231914.939999998</v>
      </c>
      <c r="D158" s="110">
        <v>32977995.989999998</v>
      </c>
      <c r="E158" s="48">
        <v>0</v>
      </c>
      <c r="F158" s="49">
        <v>0</v>
      </c>
      <c r="G158" s="48">
        <v>0</v>
      </c>
      <c r="H158" s="49">
        <v>0</v>
      </c>
      <c r="I158" s="48">
        <v>0</v>
      </c>
      <c r="J158" s="49">
        <v>0</v>
      </c>
      <c r="K158" s="48">
        <v>0</v>
      </c>
      <c r="L158" s="49">
        <v>0</v>
      </c>
      <c r="M158" s="48">
        <v>0</v>
      </c>
      <c r="N158" s="49">
        <v>0</v>
      </c>
      <c r="O158" s="48">
        <v>0</v>
      </c>
      <c r="P158" s="49">
        <v>0</v>
      </c>
      <c r="Q158" s="48">
        <v>0</v>
      </c>
      <c r="R158" s="49">
        <v>0</v>
      </c>
      <c r="S158" s="48">
        <v>0</v>
      </c>
      <c r="T158" s="49">
        <v>0</v>
      </c>
      <c r="U158" s="48">
        <v>0</v>
      </c>
      <c r="V158" s="49">
        <v>0</v>
      </c>
      <c r="W158" s="48">
        <v>0</v>
      </c>
      <c r="X158" s="49">
        <v>0</v>
      </c>
      <c r="Y158" s="48">
        <v>0</v>
      </c>
      <c r="Z158" s="49">
        <v>0</v>
      </c>
      <c r="AA158" s="48">
        <v>0</v>
      </c>
      <c r="AB158" s="49">
        <v>0</v>
      </c>
      <c r="AC158" s="48">
        <v>0</v>
      </c>
      <c r="AD158" s="49">
        <v>0</v>
      </c>
      <c r="AE158" s="48">
        <v>0</v>
      </c>
      <c r="AF158" s="49">
        <v>0</v>
      </c>
      <c r="AG158" s="48">
        <v>0</v>
      </c>
      <c r="AH158" s="49">
        <v>0</v>
      </c>
      <c r="AI158" s="48">
        <v>65231914.939999998</v>
      </c>
      <c r="AJ158" s="49">
        <v>32977995.989999998</v>
      </c>
      <c r="AK158" s="48">
        <v>0</v>
      </c>
      <c r="AL158" s="49">
        <v>0</v>
      </c>
      <c r="AM158" s="48">
        <v>0</v>
      </c>
      <c r="AN158" s="49">
        <v>0</v>
      </c>
      <c r="AO158" s="48">
        <v>0</v>
      </c>
      <c r="AP158" s="49">
        <v>0</v>
      </c>
      <c r="AQ158" s="48">
        <v>0</v>
      </c>
      <c r="AR158" s="49">
        <v>0</v>
      </c>
      <c r="AS158" s="48">
        <v>0</v>
      </c>
      <c r="AT158" s="49">
        <v>0</v>
      </c>
    </row>
    <row r="159" spans="1:46" x14ac:dyDescent="0.2">
      <c r="A159" s="6">
        <v>2241</v>
      </c>
      <c r="B159" s="7" t="s">
        <v>151</v>
      </c>
      <c r="C159" s="47">
        <v>0</v>
      </c>
      <c r="D159" s="110">
        <v>0</v>
      </c>
      <c r="E159" s="48">
        <v>0</v>
      </c>
      <c r="F159" s="49">
        <v>0</v>
      </c>
      <c r="G159" s="48">
        <v>0</v>
      </c>
      <c r="H159" s="49">
        <v>0</v>
      </c>
      <c r="I159" s="48">
        <v>0</v>
      </c>
      <c r="J159" s="49">
        <v>0</v>
      </c>
      <c r="K159" s="48">
        <v>0</v>
      </c>
      <c r="L159" s="49">
        <v>0</v>
      </c>
      <c r="M159" s="48">
        <v>0</v>
      </c>
      <c r="N159" s="49">
        <v>0</v>
      </c>
      <c r="O159" s="48">
        <v>0</v>
      </c>
      <c r="P159" s="49">
        <v>0</v>
      </c>
      <c r="Q159" s="48">
        <v>0</v>
      </c>
      <c r="R159" s="49">
        <v>0</v>
      </c>
      <c r="S159" s="48">
        <v>0</v>
      </c>
      <c r="T159" s="49">
        <v>0</v>
      </c>
      <c r="U159" s="48">
        <v>0</v>
      </c>
      <c r="V159" s="49">
        <v>0</v>
      </c>
      <c r="W159" s="48">
        <v>0</v>
      </c>
      <c r="X159" s="49">
        <v>0</v>
      </c>
      <c r="Y159" s="48">
        <v>0</v>
      </c>
      <c r="Z159" s="49">
        <v>0</v>
      </c>
      <c r="AA159" s="48">
        <v>0</v>
      </c>
      <c r="AB159" s="49">
        <v>0</v>
      </c>
      <c r="AC159" s="48">
        <v>0</v>
      </c>
      <c r="AD159" s="49">
        <v>0</v>
      </c>
      <c r="AE159" s="48">
        <v>0</v>
      </c>
      <c r="AF159" s="49">
        <v>0</v>
      </c>
      <c r="AG159" s="48">
        <v>0</v>
      </c>
      <c r="AH159" s="49">
        <v>0</v>
      </c>
      <c r="AI159" s="48">
        <v>0</v>
      </c>
      <c r="AJ159" s="49">
        <v>0</v>
      </c>
      <c r="AK159" s="48">
        <v>0</v>
      </c>
      <c r="AL159" s="49">
        <v>0</v>
      </c>
      <c r="AM159" s="48">
        <v>0</v>
      </c>
      <c r="AN159" s="49">
        <v>0</v>
      </c>
      <c r="AO159" s="48">
        <v>0</v>
      </c>
      <c r="AP159" s="49">
        <v>0</v>
      </c>
      <c r="AQ159" s="48">
        <v>0</v>
      </c>
      <c r="AR159" s="49">
        <v>0</v>
      </c>
      <c r="AS159" s="48">
        <v>0</v>
      </c>
      <c r="AT159" s="49">
        <v>0</v>
      </c>
    </row>
    <row r="160" spans="1:46" x14ac:dyDescent="0.2">
      <c r="A160" s="6">
        <v>2242</v>
      </c>
      <c r="B160" s="7" t="s">
        <v>189</v>
      </c>
      <c r="C160" s="47">
        <v>0</v>
      </c>
      <c r="D160" s="110">
        <v>0</v>
      </c>
      <c r="E160" s="48">
        <v>0</v>
      </c>
      <c r="F160" s="49">
        <v>0</v>
      </c>
      <c r="G160" s="48">
        <v>0</v>
      </c>
      <c r="H160" s="49">
        <v>0</v>
      </c>
      <c r="I160" s="48">
        <v>0</v>
      </c>
      <c r="J160" s="49">
        <v>0</v>
      </c>
      <c r="K160" s="48">
        <v>0</v>
      </c>
      <c r="L160" s="49">
        <v>0</v>
      </c>
      <c r="M160" s="48">
        <v>0</v>
      </c>
      <c r="N160" s="49">
        <v>0</v>
      </c>
      <c r="O160" s="48">
        <v>0</v>
      </c>
      <c r="P160" s="49">
        <v>0</v>
      </c>
      <c r="Q160" s="48">
        <v>0</v>
      </c>
      <c r="R160" s="49">
        <v>0</v>
      </c>
      <c r="S160" s="48">
        <v>0</v>
      </c>
      <c r="T160" s="49">
        <v>0</v>
      </c>
      <c r="U160" s="48">
        <v>0</v>
      </c>
      <c r="V160" s="49">
        <v>0</v>
      </c>
      <c r="W160" s="48">
        <v>0</v>
      </c>
      <c r="X160" s="49">
        <v>0</v>
      </c>
      <c r="Y160" s="48">
        <v>0</v>
      </c>
      <c r="Z160" s="49">
        <v>0</v>
      </c>
      <c r="AA160" s="48">
        <v>0</v>
      </c>
      <c r="AB160" s="49">
        <v>0</v>
      </c>
      <c r="AC160" s="48">
        <v>0</v>
      </c>
      <c r="AD160" s="49">
        <v>0</v>
      </c>
      <c r="AE160" s="48">
        <v>0</v>
      </c>
      <c r="AF160" s="49">
        <v>0</v>
      </c>
      <c r="AG160" s="48">
        <v>0</v>
      </c>
      <c r="AH160" s="49">
        <v>0</v>
      </c>
      <c r="AI160" s="48">
        <v>0</v>
      </c>
      <c r="AJ160" s="49">
        <v>0</v>
      </c>
      <c r="AK160" s="48">
        <v>0</v>
      </c>
      <c r="AL160" s="49">
        <v>0</v>
      </c>
      <c r="AM160" s="48">
        <v>0</v>
      </c>
      <c r="AN160" s="49">
        <v>0</v>
      </c>
      <c r="AO160" s="48">
        <v>0</v>
      </c>
      <c r="AP160" s="49">
        <v>0</v>
      </c>
      <c r="AQ160" s="48">
        <v>0</v>
      </c>
      <c r="AR160" s="49">
        <v>0</v>
      </c>
      <c r="AS160" s="48">
        <v>0</v>
      </c>
      <c r="AT160" s="49">
        <v>0</v>
      </c>
    </row>
    <row r="161" spans="1:46" x14ac:dyDescent="0.2">
      <c r="A161" s="6">
        <v>2249</v>
      </c>
      <c r="B161" s="7" t="s">
        <v>152</v>
      </c>
      <c r="C161" s="47">
        <v>65231914.939999998</v>
      </c>
      <c r="D161" s="110">
        <v>32977995.989999998</v>
      </c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0</v>
      </c>
      <c r="N161" s="49">
        <v>0</v>
      </c>
      <c r="O161" s="48">
        <v>0</v>
      </c>
      <c r="P161" s="49">
        <v>0</v>
      </c>
      <c r="Q161" s="48">
        <v>0</v>
      </c>
      <c r="R161" s="49">
        <v>0</v>
      </c>
      <c r="S161" s="48">
        <v>0</v>
      </c>
      <c r="T161" s="49">
        <v>0</v>
      </c>
      <c r="U161" s="48">
        <v>0</v>
      </c>
      <c r="V161" s="49">
        <v>0</v>
      </c>
      <c r="W161" s="48">
        <v>0</v>
      </c>
      <c r="X161" s="49">
        <v>0</v>
      </c>
      <c r="Y161" s="48">
        <v>0</v>
      </c>
      <c r="Z161" s="49">
        <v>0</v>
      </c>
      <c r="AA161" s="48">
        <v>0</v>
      </c>
      <c r="AB161" s="49">
        <v>0</v>
      </c>
      <c r="AC161" s="48">
        <v>0</v>
      </c>
      <c r="AD161" s="49">
        <v>0</v>
      </c>
      <c r="AE161" s="48">
        <v>0</v>
      </c>
      <c r="AF161" s="49">
        <v>0</v>
      </c>
      <c r="AG161" s="48">
        <v>0</v>
      </c>
      <c r="AH161" s="49">
        <v>0</v>
      </c>
      <c r="AI161" s="48">
        <v>65231914.939999998</v>
      </c>
      <c r="AJ161" s="49">
        <v>32977995.989999998</v>
      </c>
      <c r="AK161" s="48">
        <v>0</v>
      </c>
      <c r="AL161" s="49">
        <v>0</v>
      </c>
      <c r="AM161" s="48">
        <v>0</v>
      </c>
      <c r="AN161" s="49">
        <v>0</v>
      </c>
      <c r="AO161" s="48">
        <v>0</v>
      </c>
      <c r="AP161" s="49">
        <v>0</v>
      </c>
      <c r="AQ161" s="48">
        <v>0</v>
      </c>
      <c r="AR161" s="49">
        <v>0</v>
      </c>
      <c r="AS161" s="48">
        <v>0</v>
      </c>
      <c r="AT161" s="49">
        <v>0</v>
      </c>
    </row>
    <row r="162" spans="1:46" x14ac:dyDescent="0.2">
      <c r="A162" s="6">
        <v>2250</v>
      </c>
      <c r="B162" s="7" t="s">
        <v>190</v>
      </c>
      <c r="C162" s="47">
        <v>64173172.290000007</v>
      </c>
      <c r="D162" s="110">
        <v>67425348.659999996</v>
      </c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0</v>
      </c>
      <c r="N162" s="49">
        <v>0</v>
      </c>
      <c r="O162" s="48">
        <v>0</v>
      </c>
      <c r="P162" s="49">
        <v>0</v>
      </c>
      <c r="Q162" s="48">
        <v>0</v>
      </c>
      <c r="R162" s="49">
        <v>0</v>
      </c>
      <c r="S162" s="48">
        <v>0</v>
      </c>
      <c r="T162" s="49">
        <v>0</v>
      </c>
      <c r="U162" s="48">
        <v>0</v>
      </c>
      <c r="V162" s="49">
        <v>0</v>
      </c>
      <c r="W162" s="48">
        <v>0</v>
      </c>
      <c r="X162" s="49">
        <v>0</v>
      </c>
      <c r="Y162" s="48">
        <v>0</v>
      </c>
      <c r="Z162" s="49">
        <v>0</v>
      </c>
      <c r="AA162" s="48">
        <v>0</v>
      </c>
      <c r="AB162" s="49">
        <v>0</v>
      </c>
      <c r="AC162" s="48">
        <v>0</v>
      </c>
      <c r="AD162" s="49">
        <v>0</v>
      </c>
      <c r="AE162" s="48">
        <v>0</v>
      </c>
      <c r="AF162" s="49">
        <v>0</v>
      </c>
      <c r="AG162" s="48">
        <v>0</v>
      </c>
      <c r="AH162" s="49">
        <v>0</v>
      </c>
      <c r="AI162" s="48">
        <v>64173172.290000007</v>
      </c>
      <c r="AJ162" s="49">
        <v>67425348.659999996</v>
      </c>
      <c r="AK162" s="48">
        <v>0</v>
      </c>
      <c r="AL162" s="49">
        <v>0</v>
      </c>
      <c r="AM162" s="48">
        <v>0</v>
      </c>
      <c r="AN162" s="49">
        <v>0</v>
      </c>
      <c r="AO162" s="48">
        <v>0</v>
      </c>
      <c r="AP162" s="49">
        <v>0</v>
      </c>
      <c r="AQ162" s="48">
        <v>0</v>
      </c>
      <c r="AR162" s="49">
        <v>0</v>
      </c>
      <c r="AS162" s="48">
        <v>0</v>
      </c>
      <c r="AT162" s="49">
        <v>0</v>
      </c>
    </row>
    <row r="163" spans="1:46" x14ac:dyDescent="0.2">
      <c r="A163" s="6">
        <v>2251</v>
      </c>
      <c r="B163" s="7" t="s">
        <v>153</v>
      </c>
      <c r="C163" s="47">
        <v>0</v>
      </c>
      <c r="D163" s="110">
        <v>0</v>
      </c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0</v>
      </c>
      <c r="N163" s="49">
        <v>0</v>
      </c>
      <c r="O163" s="48">
        <v>0</v>
      </c>
      <c r="P163" s="49">
        <v>0</v>
      </c>
      <c r="Q163" s="48">
        <v>0</v>
      </c>
      <c r="R163" s="49">
        <v>0</v>
      </c>
      <c r="S163" s="48">
        <v>0</v>
      </c>
      <c r="T163" s="49">
        <v>0</v>
      </c>
      <c r="U163" s="48">
        <v>0</v>
      </c>
      <c r="V163" s="49">
        <v>0</v>
      </c>
      <c r="W163" s="48">
        <v>0</v>
      </c>
      <c r="X163" s="49">
        <v>0</v>
      </c>
      <c r="Y163" s="48">
        <v>0</v>
      </c>
      <c r="Z163" s="49">
        <v>0</v>
      </c>
      <c r="AA163" s="48">
        <v>0</v>
      </c>
      <c r="AB163" s="49">
        <v>0</v>
      </c>
      <c r="AC163" s="48">
        <v>0</v>
      </c>
      <c r="AD163" s="49">
        <v>0</v>
      </c>
      <c r="AE163" s="48">
        <v>0</v>
      </c>
      <c r="AF163" s="49">
        <v>0</v>
      </c>
      <c r="AG163" s="48">
        <v>0</v>
      </c>
      <c r="AH163" s="49">
        <v>0</v>
      </c>
      <c r="AI163" s="48">
        <v>0</v>
      </c>
      <c r="AJ163" s="49">
        <v>0</v>
      </c>
      <c r="AK163" s="48">
        <v>0</v>
      </c>
      <c r="AL163" s="49">
        <v>0</v>
      </c>
      <c r="AM163" s="48">
        <v>0</v>
      </c>
      <c r="AN163" s="49">
        <v>0</v>
      </c>
      <c r="AO163" s="48">
        <v>0</v>
      </c>
      <c r="AP163" s="49">
        <v>0</v>
      </c>
      <c r="AQ163" s="48">
        <v>0</v>
      </c>
      <c r="AR163" s="49">
        <v>0</v>
      </c>
      <c r="AS163" s="48">
        <v>0</v>
      </c>
      <c r="AT163" s="49">
        <v>0</v>
      </c>
    </row>
    <row r="164" spans="1:46" x14ac:dyDescent="0.2">
      <c r="A164" s="6">
        <v>2252</v>
      </c>
      <c r="B164" s="7" t="s">
        <v>154</v>
      </c>
      <c r="C164" s="47">
        <v>629940.6</v>
      </c>
      <c r="D164" s="110">
        <v>34836.280000000435</v>
      </c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0</v>
      </c>
      <c r="M164" s="48">
        <v>0</v>
      </c>
      <c r="N164" s="49">
        <v>0</v>
      </c>
      <c r="O164" s="48">
        <v>0</v>
      </c>
      <c r="P164" s="49">
        <v>0</v>
      </c>
      <c r="Q164" s="48">
        <v>0</v>
      </c>
      <c r="R164" s="49">
        <v>0</v>
      </c>
      <c r="S164" s="48">
        <v>0</v>
      </c>
      <c r="T164" s="49">
        <v>0</v>
      </c>
      <c r="U164" s="48">
        <v>0</v>
      </c>
      <c r="V164" s="49">
        <v>0</v>
      </c>
      <c r="W164" s="48">
        <v>0</v>
      </c>
      <c r="X164" s="49">
        <v>0</v>
      </c>
      <c r="Y164" s="48">
        <v>0</v>
      </c>
      <c r="Z164" s="49">
        <v>0</v>
      </c>
      <c r="AA164" s="48">
        <v>0</v>
      </c>
      <c r="AB164" s="49">
        <v>0</v>
      </c>
      <c r="AC164" s="48">
        <v>0</v>
      </c>
      <c r="AD164" s="49">
        <v>0</v>
      </c>
      <c r="AE164" s="48">
        <v>0</v>
      </c>
      <c r="AF164" s="49">
        <v>0</v>
      </c>
      <c r="AG164" s="48">
        <v>0</v>
      </c>
      <c r="AH164" s="49">
        <v>0</v>
      </c>
      <c r="AI164" s="48">
        <v>629940.6</v>
      </c>
      <c r="AJ164" s="49">
        <v>34836.280000000435</v>
      </c>
      <c r="AK164" s="48">
        <v>0</v>
      </c>
      <c r="AL164" s="49">
        <v>0</v>
      </c>
      <c r="AM164" s="48">
        <v>0</v>
      </c>
      <c r="AN164" s="49">
        <v>0</v>
      </c>
      <c r="AO164" s="48">
        <v>0</v>
      </c>
      <c r="AP164" s="49">
        <v>0</v>
      </c>
      <c r="AQ164" s="48">
        <v>0</v>
      </c>
      <c r="AR164" s="49">
        <v>0</v>
      </c>
      <c r="AS164" s="48">
        <v>0</v>
      </c>
      <c r="AT164" s="49">
        <v>0</v>
      </c>
    </row>
    <row r="165" spans="1:46" x14ac:dyDescent="0.2">
      <c r="A165" s="6">
        <v>2253</v>
      </c>
      <c r="B165" s="7" t="s">
        <v>155</v>
      </c>
      <c r="C165" s="47">
        <v>60480380.270000003</v>
      </c>
      <c r="D165" s="110">
        <v>65412839.43</v>
      </c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0</v>
      </c>
      <c r="N165" s="49">
        <v>0</v>
      </c>
      <c r="O165" s="48">
        <v>0</v>
      </c>
      <c r="P165" s="49">
        <v>0</v>
      </c>
      <c r="Q165" s="48">
        <v>0</v>
      </c>
      <c r="R165" s="49">
        <v>0</v>
      </c>
      <c r="S165" s="48">
        <v>0</v>
      </c>
      <c r="T165" s="49">
        <v>0</v>
      </c>
      <c r="U165" s="48">
        <v>0</v>
      </c>
      <c r="V165" s="49">
        <v>0</v>
      </c>
      <c r="W165" s="48">
        <v>0</v>
      </c>
      <c r="X165" s="49">
        <v>0</v>
      </c>
      <c r="Y165" s="48">
        <v>0</v>
      </c>
      <c r="Z165" s="49">
        <v>0</v>
      </c>
      <c r="AA165" s="48">
        <v>0</v>
      </c>
      <c r="AB165" s="49">
        <v>0</v>
      </c>
      <c r="AC165" s="48">
        <v>0</v>
      </c>
      <c r="AD165" s="49">
        <v>0</v>
      </c>
      <c r="AE165" s="48">
        <v>0</v>
      </c>
      <c r="AF165" s="49">
        <v>0</v>
      </c>
      <c r="AG165" s="48">
        <v>0</v>
      </c>
      <c r="AH165" s="49">
        <v>0</v>
      </c>
      <c r="AI165" s="48">
        <v>60480380.270000003</v>
      </c>
      <c r="AJ165" s="49">
        <v>65412839.43</v>
      </c>
      <c r="AK165" s="48">
        <v>0</v>
      </c>
      <c r="AL165" s="49">
        <v>0</v>
      </c>
      <c r="AM165" s="48">
        <v>0</v>
      </c>
      <c r="AN165" s="49">
        <v>0</v>
      </c>
      <c r="AO165" s="48">
        <v>0</v>
      </c>
      <c r="AP165" s="49">
        <v>0</v>
      </c>
      <c r="AQ165" s="48">
        <v>0</v>
      </c>
      <c r="AR165" s="49">
        <v>0</v>
      </c>
      <c r="AS165" s="48">
        <v>0</v>
      </c>
      <c r="AT165" s="49">
        <v>0</v>
      </c>
    </row>
    <row r="166" spans="1:46" x14ac:dyDescent="0.2">
      <c r="A166" s="6">
        <v>2254</v>
      </c>
      <c r="B166" s="7" t="s">
        <v>156</v>
      </c>
      <c r="C166" s="47">
        <v>0</v>
      </c>
      <c r="D166" s="110">
        <v>0</v>
      </c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0</v>
      </c>
      <c r="N166" s="49">
        <v>0</v>
      </c>
      <c r="O166" s="48">
        <v>0</v>
      </c>
      <c r="P166" s="49">
        <v>0</v>
      </c>
      <c r="Q166" s="48">
        <v>0</v>
      </c>
      <c r="R166" s="49">
        <v>0</v>
      </c>
      <c r="S166" s="48">
        <v>0</v>
      </c>
      <c r="T166" s="49">
        <v>0</v>
      </c>
      <c r="U166" s="48">
        <v>0</v>
      </c>
      <c r="V166" s="49">
        <v>0</v>
      </c>
      <c r="W166" s="48">
        <v>0</v>
      </c>
      <c r="X166" s="49">
        <v>0</v>
      </c>
      <c r="Y166" s="48">
        <v>0</v>
      </c>
      <c r="Z166" s="49">
        <v>0</v>
      </c>
      <c r="AA166" s="48">
        <v>0</v>
      </c>
      <c r="AB166" s="49">
        <v>0</v>
      </c>
      <c r="AC166" s="48">
        <v>0</v>
      </c>
      <c r="AD166" s="49">
        <v>0</v>
      </c>
      <c r="AE166" s="48">
        <v>0</v>
      </c>
      <c r="AF166" s="49">
        <v>0</v>
      </c>
      <c r="AG166" s="48">
        <v>0</v>
      </c>
      <c r="AH166" s="49">
        <v>0</v>
      </c>
      <c r="AI166" s="48">
        <v>0</v>
      </c>
      <c r="AJ166" s="49">
        <v>0</v>
      </c>
      <c r="AK166" s="48">
        <v>0</v>
      </c>
      <c r="AL166" s="49">
        <v>0</v>
      </c>
      <c r="AM166" s="48">
        <v>0</v>
      </c>
      <c r="AN166" s="49">
        <v>0</v>
      </c>
      <c r="AO166" s="48">
        <v>0</v>
      </c>
      <c r="AP166" s="49">
        <v>0</v>
      </c>
      <c r="AQ166" s="48">
        <v>0</v>
      </c>
      <c r="AR166" s="49">
        <v>0</v>
      </c>
      <c r="AS166" s="48">
        <v>0</v>
      </c>
      <c r="AT166" s="49">
        <v>0</v>
      </c>
    </row>
    <row r="167" spans="1:46" x14ac:dyDescent="0.2">
      <c r="A167" s="6">
        <v>2255</v>
      </c>
      <c r="B167" s="7" t="s">
        <v>157</v>
      </c>
      <c r="C167" s="47">
        <v>3062851.42</v>
      </c>
      <c r="D167" s="110">
        <v>1977672.95</v>
      </c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0</v>
      </c>
      <c r="N167" s="49">
        <v>0</v>
      </c>
      <c r="O167" s="48">
        <v>0</v>
      </c>
      <c r="P167" s="49">
        <v>0</v>
      </c>
      <c r="Q167" s="48">
        <v>0</v>
      </c>
      <c r="R167" s="49">
        <v>0</v>
      </c>
      <c r="S167" s="48">
        <v>0</v>
      </c>
      <c r="T167" s="49">
        <v>0</v>
      </c>
      <c r="U167" s="48">
        <v>0</v>
      </c>
      <c r="V167" s="49">
        <v>0</v>
      </c>
      <c r="W167" s="48">
        <v>0</v>
      </c>
      <c r="X167" s="49">
        <v>0</v>
      </c>
      <c r="Y167" s="48">
        <v>0</v>
      </c>
      <c r="Z167" s="49">
        <v>0</v>
      </c>
      <c r="AA167" s="48">
        <v>0</v>
      </c>
      <c r="AB167" s="49">
        <v>0</v>
      </c>
      <c r="AC167" s="48">
        <v>0</v>
      </c>
      <c r="AD167" s="49">
        <v>0</v>
      </c>
      <c r="AE167" s="48">
        <v>0</v>
      </c>
      <c r="AF167" s="49">
        <v>0</v>
      </c>
      <c r="AG167" s="48">
        <v>0</v>
      </c>
      <c r="AH167" s="49">
        <v>0</v>
      </c>
      <c r="AI167" s="48">
        <v>3062851.42</v>
      </c>
      <c r="AJ167" s="49">
        <v>1977672.95</v>
      </c>
      <c r="AK167" s="48">
        <v>0</v>
      </c>
      <c r="AL167" s="49">
        <v>0</v>
      </c>
      <c r="AM167" s="48">
        <v>0</v>
      </c>
      <c r="AN167" s="49">
        <v>0</v>
      </c>
      <c r="AO167" s="48">
        <v>0</v>
      </c>
      <c r="AP167" s="49">
        <v>0</v>
      </c>
      <c r="AQ167" s="48">
        <v>0</v>
      </c>
      <c r="AR167" s="49">
        <v>0</v>
      </c>
      <c r="AS167" s="48">
        <v>0</v>
      </c>
      <c r="AT167" s="49">
        <v>0</v>
      </c>
    </row>
    <row r="168" spans="1:46" x14ac:dyDescent="0.2">
      <c r="A168" s="6">
        <v>2256</v>
      </c>
      <c r="B168" s="7" t="s">
        <v>158</v>
      </c>
      <c r="C168" s="47">
        <v>0</v>
      </c>
      <c r="D168" s="110">
        <v>0</v>
      </c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</v>
      </c>
      <c r="M168" s="48">
        <v>0</v>
      </c>
      <c r="N168" s="49">
        <v>0</v>
      </c>
      <c r="O168" s="48">
        <v>0</v>
      </c>
      <c r="P168" s="49">
        <v>0</v>
      </c>
      <c r="Q168" s="48">
        <v>0</v>
      </c>
      <c r="R168" s="49">
        <v>0</v>
      </c>
      <c r="S168" s="48">
        <v>0</v>
      </c>
      <c r="T168" s="49">
        <v>0</v>
      </c>
      <c r="U168" s="48">
        <v>0</v>
      </c>
      <c r="V168" s="49">
        <v>0</v>
      </c>
      <c r="W168" s="48">
        <v>0</v>
      </c>
      <c r="X168" s="49">
        <v>0</v>
      </c>
      <c r="Y168" s="48">
        <v>0</v>
      </c>
      <c r="Z168" s="49">
        <v>0</v>
      </c>
      <c r="AA168" s="48">
        <v>0</v>
      </c>
      <c r="AB168" s="49">
        <v>0</v>
      </c>
      <c r="AC168" s="48">
        <v>0</v>
      </c>
      <c r="AD168" s="49">
        <v>0</v>
      </c>
      <c r="AE168" s="48">
        <v>0</v>
      </c>
      <c r="AF168" s="49">
        <v>0</v>
      </c>
      <c r="AG168" s="48">
        <v>0</v>
      </c>
      <c r="AH168" s="49">
        <v>0</v>
      </c>
      <c r="AI168" s="48">
        <v>0</v>
      </c>
      <c r="AJ168" s="49">
        <v>0</v>
      </c>
      <c r="AK168" s="48">
        <v>0</v>
      </c>
      <c r="AL168" s="49">
        <v>0</v>
      </c>
      <c r="AM168" s="48">
        <v>0</v>
      </c>
      <c r="AN168" s="49">
        <v>0</v>
      </c>
      <c r="AO168" s="48">
        <v>0</v>
      </c>
      <c r="AP168" s="49">
        <v>0</v>
      </c>
      <c r="AQ168" s="48">
        <v>0</v>
      </c>
      <c r="AR168" s="49">
        <v>0</v>
      </c>
      <c r="AS168" s="48">
        <v>0</v>
      </c>
      <c r="AT168" s="49">
        <v>0</v>
      </c>
    </row>
    <row r="169" spans="1:46" x14ac:dyDescent="0.2">
      <c r="A169" s="6">
        <v>2260</v>
      </c>
      <c r="B169" s="7" t="s">
        <v>159</v>
      </c>
      <c r="C169" s="47">
        <v>141203239.94</v>
      </c>
      <c r="D169" s="110">
        <v>136356025.69999999</v>
      </c>
      <c r="E169" s="48">
        <v>0</v>
      </c>
      <c r="F169" s="49">
        <v>0</v>
      </c>
      <c r="G169" s="48">
        <v>0</v>
      </c>
      <c r="H169" s="49">
        <v>0</v>
      </c>
      <c r="I169" s="48">
        <v>141203239.94</v>
      </c>
      <c r="J169" s="49">
        <v>136356025.69999999</v>
      </c>
      <c r="K169" s="48">
        <v>0</v>
      </c>
      <c r="L169" s="49">
        <v>0</v>
      </c>
      <c r="M169" s="48">
        <v>0</v>
      </c>
      <c r="N169" s="49">
        <v>0</v>
      </c>
      <c r="O169" s="48">
        <v>0</v>
      </c>
      <c r="P169" s="49">
        <v>0</v>
      </c>
      <c r="Q169" s="48">
        <v>0</v>
      </c>
      <c r="R169" s="49">
        <v>0</v>
      </c>
      <c r="S169" s="48">
        <v>0</v>
      </c>
      <c r="T169" s="49">
        <v>0</v>
      </c>
      <c r="U169" s="48">
        <v>0</v>
      </c>
      <c r="V169" s="49">
        <v>0</v>
      </c>
      <c r="W169" s="48">
        <v>0</v>
      </c>
      <c r="X169" s="49">
        <v>0</v>
      </c>
      <c r="Y169" s="48">
        <v>0</v>
      </c>
      <c r="Z169" s="49">
        <v>0</v>
      </c>
      <c r="AA169" s="48">
        <v>0</v>
      </c>
      <c r="AB169" s="49">
        <v>0</v>
      </c>
      <c r="AC169" s="48">
        <v>0</v>
      </c>
      <c r="AD169" s="49">
        <v>0</v>
      </c>
      <c r="AE169" s="48">
        <v>0</v>
      </c>
      <c r="AF169" s="49">
        <v>0</v>
      </c>
      <c r="AG169" s="48">
        <v>0</v>
      </c>
      <c r="AH169" s="49">
        <v>0</v>
      </c>
      <c r="AI169" s="48">
        <v>0</v>
      </c>
      <c r="AJ169" s="49">
        <v>0</v>
      </c>
      <c r="AK169" s="48">
        <v>0</v>
      </c>
      <c r="AL169" s="49">
        <v>0</v>
      </c>
      <c r="AM169" s="48">
        <v>0</v>
      </c>
      <c r="AN169" s="49">
        <v>0</v>
      </c>
      <c r="AO169" s="48">
        <v>0</v>
      </c>
      <c r="AP169" s="49">
        <v>0</v>
      </c>
      <c r="AQ169" s="48">
        <v>0</v>
      </c>
      <c r="AR169" s="49">
        <v>0</v>
      </c>
      <c r="AS169" s="48">
        <v>0</v>
      </c>
      <c r="AT169" s="49">
        <v>0</v>
      </c>
    </row>
    <row r="170" spans="1:46" x14ac:dyDescent="0.2">
      <c r="A170" s="6">
        <v>2261</v>
      </c>
      <c r="B170" s="7" t="s">
        <v>160</v>
      </c>
      <c r="C170" s="47">
        <v>0</v>
      </c>
      <c r="D170" s="110">
        <v>0</v>
      </c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0</v>
      </c>
      <c r="N170" s="49">
        <v>0</v>
      </c>
      <c r="O170" s="48">
        <v>0</v>
      </c>
      <c r="P170" s="49">
        <v>0</v>
      </c>
      <c r="Q170" s="48">
        <v>0</v>
      </c>
      <c r="R170" s="49">
        <v>0</v>
      </c>
      <c r="S170" s="48">
        <v>0</v>
      </c>
      <c r="T170" s="49">
        <v>0</v>
      </c>
      <c r="U170" s="48">
        <v>0</v>
      </c>
      <c r="V170" s="49">
        <v>0</v>
      </c>
      <c r="W170" s="48">
        <v>0</v>
      </c>
      <c r="X170" s="49">
        <v>0</v>
      </c>
      <c r="Y170" s="48">
        <v>0</v>
      </c>
      <c r="Z170" s="49">
        <v>0</v>
      </c>
      <c r="AA170" s="48">
        <v>0</v>
      </c>
      <c r="AB170" s="49">
        <v>0</v>
      </c>
      <c r="AC170" s="48">
        <v>0</v>
      </c>
      <c r="AD170" s="49">
        <v>0</v>
      </c>
      <c r="AE170" s="48">
        <v>0</v>
      </c>
      <c r="AF170" s="49">
        <v>0</v>
      </c>
      <c r="AG170" s="48">
        <v>0</v>
      </c>
      <c r="AH170" s="49">
        <v>0</v>
      </c>
      <c r="AI170" s="48">
        <v>0</v>
      </c>
      <c r="AJ170" s="49">
        <v>0</v>
      </c>
      <c r="AK170" s="48">
        <v>0</v>
      </c>
      <c r="AL170" s="49">
        <v>0</v>
      </c>
      <c r="AM170" s="48">
        <v>0</v>
      </c>
      <c r="AN170" s="49">
        <v>0</v>
      </c>
      <c r="AO170" s="48">
        <v>0</v>
      </c>
      <c r="AP170" s="49">
        <v>0</v>
      </c>
      <c r="AQ170" s="48">
        <v>0</v>
      </c>
      <c r="AR170" s="49">
        <v>0</v>
      </c>
      <c r="AS170" s="48">
        <v>0</v>
      </c>
      <c r="AT170" s="49">
        <v>0</v>
      </c>
    </row>
    <row r="171" spans="1:46" x14ac:dyDescent="0.2">
      <c r="A171" s="6">
        <v>2262</v>
      </c>
      <c r="B171" s="7" t="s">
        <v>161</v>
      </c>
      <c r="C171" s="47">
        <v>141203239.94</v>
      </c>
      <c r="D171" s="110">
        <v>136356025.69999999</v>
      </c>
      <c r="E171" s="48">
        <v>0</v>
      </c>
      <c r="F171" s="49">
        <v>0</v>
      </c>
      <c r="G171" s="48">
        <v>0</v>
      </c>
      <c r="H171" s="49">
        <v>0</v>
      </c>
      <c r="I171" s="48">
        <v>141203239.94</v>
      </c>
      <c r="J171" s="49">
        <v>136356025.69999999</v>
      </c>
      <c r="K171" s="48">
        <v>0</v>
      </c>
      <c r="L171" s="49">
        <v>0</v>
      </c>
      <c r="M171" s="48">
        <v>0</v>
      </c>
      <c r="N171" s="49">
        <v>0</v>
      </c>
      <c r="O171" s="48">
        <v>0</v>
      </c>
      <c r="P171" s="49">
        <v>0</v>
      </c>
      <c r="Q171" s="48">
        <v>0</v>
      </c>
      <c r="R171" s="49">
        <v>0</v>
      </c>
      <c r="S171" s="48">
        <v>0</v>
      </c>
      <c r="T171" s="49">
        <v>0</v>
      </c>
      <c r="U171" s="48">
        <v>0</v>
      </c>
      <c r="V171" s="49">
        <v>0</v>
      </c>
      <c r="W171" s="48">
        <v>0</v>
      </c>
      <c r="X171" s="49">
        <v>0</v>
      </c>
      <c r="Y171" s="48">
        <v>0</v>
      </c>
      <c r="Z171" s="49">
        <v>0</v>
      </c>
      <c r="AA171" s="48">
        <v>0</v>
      </c>
      <c r="AB171" s="49">
        <v>0</v>
      </c>
      <c r="AC171" s="48">
        <v>0</v>
      </c>
      <c r="AD171" s="49">
        <v>0</v>
      </c>
      <c r="AE171" s="48">
        <v>0</v>
      </c>
      <c r="AF171" s="49">
        <v>0</v>
      </c>
      <c r="AG171" s="48">
        <v>0</v>
      </c>
      <c r="AH171" s="49">
        <v>0</v>
      </c>
      <c r="AI171" s="48">
        <v>0</v>
      </c>
      <c r="AJ171" s="49">
        <v>0</v>
      </c>
      <c r="AK171" s="48">
        <v>0</v>
      </c>
      <c r="AL171" s="49">
        <v>0</v>
      </c>
      <c r="AM171" s="48">
        <v>0</v>
      </c>
      <c r="AN171" s="49">
        <v>0</v>
      </c>
      <c r="AO171" s="48">
        <v>0</v>
      </c>
      <c r="AP171" s="49">
        <v>0</v>
      </c>
      <c r="AQ171" s="48">
        <v>0</v>
      </c>
      <c r="AR171" s="49">
        <v>0</v>
      </c>
      <c r="AS171" s="48">
        <v>0</v>
      </c>
      <c r="AT171" s="49">
        <v>0</v>
      </c>
    </row>
    <row r="172" spans="1:46" x14ac:dyDescent="0.2">
      <c r="A172" s="6">
        <v>2263</v>
      </c>
      <c r="B172" s="7" t="s">
        <v>162</v>
      </c>
      <c r="C172" s="47">
        <v>0</v>
      </c>
      <c r="D172" s="110">
        <v>0</v>
      </c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48">
        <v>0</v>
      </c>
      <c r="AD172" s="49">
        <v>0</v>
      </c>
      <c r="AE172" s="48">
        <v>0</v>
      </c>
      <c r="AF172" s="49">
        <v>0</v>
      </c>
      <c r="AG172" s="48">
        <v>0</v>
      </c>
      <c r="AH172" s="49">
        <v>0</v>
      </c>
      <c r="AI172" s="48">
        <v>0</v>
      </c>
      <c r="AJ172" s="49">
        <v>0</v>
      </c>
      <c r="AK172" s="48">
        <v>0</v>
      </c>
      <c r="AL172" s="49">
        <v>0</v>
      </c>
      <c r="AM172" s="48">
        <v>0</v>
      </c>
      <c r="AN172" s="49">
        <v>0</v>
      </c>
      <c r="AO172" s="48">
        <v>0</v>
      </c>
      <c r="AP172" s="49">
        <v>0</v>
      </c>
      <c r="AQ172" s="48">
        <v>0</v>
      </c>
      <c r="AR172" s="49">
        <v>0</v>
      </c>
      <c r="AS172" s="48">
        <v>0</v>
      </c>
      <c r="AT172" s="49">
        <v>0</v>
      </c>
    </row>
    <row r="173" spans="1:46" x14ac:dyDescent="0.2">
      <c r="A173" s="6">
        <v>2269</v>
      </c>
      <c r="B173" s="7" t="s">
        <v>163</v>
      </c>
      <c r="C173" s="47">
        <v>0</v>
      </c>
      <c r="D173" s="110">
        <v>0</v>
      </c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</v>
      </c>
      <c r="M173" s="48">
        <v>0</v>
      </c>
      <c r="N173" s="49">
        <v>0</v>
      </c>
      <c r="O173" s="48">
        <v>0</v>
      </c>
      <c r="P173" s="49">
        <v>0</v>
      </c>
      <c r="Q173" s="48">
        <v>0</v>
      </c>
      <c r="R173" s="49">
        <v>0</v>
      </c>
      <c r="S173" s="48">
        <v>0</v>
      </c>
      <c r="T173" s="49">
        <v>0</v>
      </c>
      <c r="U173" s="48">
        <v>0</v>
      </c>
      <c r="V173" s="49">
        <v>0</v>
      </c>
      <c r="W173" s="48">
        <v>0</v>
      </c>
      <c r="X173" s="49">
        <v>0</v>
      </c>
      <c r="Y173" s="48">
        <v>0</v>
      </c>
      <c r="Z173" s="49">
        <v>0</v>
      </c>
      <c r="AA173" s="48">
        <v>0</v>
      </c>
      <c r="AB173" s="49">
        <v>0</v>
      </c>
      <c r="AC173" s="48">
        <v>0</v>
      </c>
      <c r="AD173" s="49">
        <v>0</v>
      </c>
      <c r="AE173" s="48">
        <v>0</v>
      </c>
      <c r="AF173" s="49">
        <v>0</v>
      </c>
      <c r="AG173" s="48">
        <v>0</v>
      </c>
      <c r="AH173" s="49">
        <v>0</v>
      </c>
      <c r="AI173" s="48">
        <v>0</v>
      </c>
      <c r="AJ173" s="49">
        <v>0</v>
      </c>
      <c r="AK173" s="48">
        <v>0</v>
      </c>
      <c r="AL173" s="49">
        <v>0</v>
      </c>
      <c r="AM173" s="48">
        <v>0</v>
      </c>
      <c r="AN173" s="49">
        <v>0</v>
      </c>
      <c r="AO173" s="48">
        <v>0</v>
      </c>
      <c r="AP173" s="49">
        <v>0</v>
      </c>
      <c r="AQ173" s="48">
        <v>0</v>
      </c>
      <c r="AR173" s="49">
        <v>0</v>
      </c>
      <c r="AS173" s="48">
        <v>0</v>
      </c>
      <c r="AT173" s="49">
        <v>0</v>
      </c>
    </row>
    <row r="174" spans="1:46" s="5" customFormat="1" x14ac:dyDescent="0.2">
      <c r="A174" s="8">
        <v>3000</v>
      </c>
      <c r="B174" s="9" t="s">
        <v>184</v>
      </c>
      <c r="C174" s="47">
        <v>9928854891.2599983</v>
      </c>
      <c r="D174" s="110">
        <v>9063368056.9699974</v>
      </c>
      <c r="E174" s="45">
        <v>82293589.890000001</v>
      </c>
      <c r="F174" s="46">
        <v>110980421.34999999</v>
      </c>
      <c r="G174" s="45">
        <v>7301976.7699999996</v>
      </c>
      <c r="H174" s="46">
        <v>5113129.96</v>
      </c>
      <c r="I174" s="45">
        <v>8366644043.5199966</v>
      </c>
      <c r="J174" s="46">
        <v>7718290702.5999985</v>
      </c>
      <c r="K174" s="45">
        <v>24211318.580000002</v>
      </c>
      <c r="L174" s="46">
        <v>25615038.870000001</v>
      </c>
      <c r="M174" s="45">
        <v>93432198.789999992</v>
      </c>
      <c r="N174" s="46">
        <v>85775515.439999998</v>
      </c>
      <c r="O174" s="45">
        <v>1576945.75</v>
      </c>
      <c r="P174" s="46">
        <v>872280.51</v>
      </c>
      <c r="Q174" s="45">
        <v>103818200.71000001</v>
      </c>
      <c r="R174" s="46">
        <v>68015359.030000001</v>
      </c>
      <c r="S174" s="45">
        <v>10466293.84</v>
      </c>
      <c r="T174" s="46">
        <v>7039538.25</v>
      </c>
      <c r="U174" s="45">
        <v>7728640.4499999993</v>
      </c>
      <c r="V174" s="46">
        <v>7291475.3200000003</v>
      </c>
      <c r="W174" s="45">
        <v>212162173.17999998</v>
      </c>
      <c r="X174" s="46">
        <v>198711060.91999999</v>
      </c>
      <c r="Y174" s="45">
        <v>19960422.300000001</v>
      </c>
      <c r="Z174" s="46">
        <v>19762863.939999998</v>
      </c>
      <c r="AA174" s="45">
        <v>15115202.800000001</v>
      </c>
      <c r="AB174" s="46">
        <v>11013819.789999999</v>
      </c>
      <c r="AC174" s="45">
        <v>432253135.44999999</v>
      </c>
      <c r="AD174" s="46">
        <v>398919310.14999998</v>
      </c>
      <c r="AE174" s="45">
        <v>34616266.600000001</v>
      </c>
      <c r="AF174" s="46">
        <v>43219587.770000003</v>
      </c>
      <c r="AG174" s="45">
        <v>59594198.030000001</v>
      </c>
      <c r="AH174" s="46">
        <v>44301801.979999997</v>
      </c>
      <c r="AI174" s="45">
        <v>103194790.36</v>
      </c>
      <c r="AJ174" s="46">
        <v>116040838.77</v>
      </c>
      <c r="AK174" s="45" t="s">
        <v>479</v>
      </c>
      <c r="AL174" s="46">
        <v>43576404.650000006</v>
      </c>
      <c r="AM174" s="45">
        <v>267212368.44</v>
      </c>
      <c r="AN174" s="46">
        <v>146447307.03</v>
      </c>
      <c r="AO174" s="45">
        <v>9259238.7200000007</v>
      </c>
      <c r="AP174" s="46">
        <v>12381600.640000001</v>
      </c>
      <c r="AQ174" s="45">
        <v>0</v>
      </c>
      <c r="AR174" s="46">
        <v>0</v>
      </c>
      <c r="AS174" s="45">
        <v>25329655.600000001</v>
      </c>
      <c r="AT174" s="49">
        <v>0</v>
      </c>
    </row>
    <row r="175" spans="1:46" x14ac:dyDescent="0.2">
      <c r="A175" s="8">
        <v>3100</v>
      </c>
      <c r="B175" s="9" t="s">
        <v>164</v>
      </c>
      <c r="C175" s="47">
        <v>8166333089.9799995</v>
      </c>
      <c r="D175" s="110">
        <v>7882548978.7199993</v>
      </c>
      <c r="E175" s="45">
        <v>79700086</v>
      </c>
      <c r="F175" s="46">
        <v>79700086</v>
      </c>
      <c r="G175" s="45">
        <v>216450</v>
      </c>
      <c r="H175" s="46">
        <v>216450</v>
      </c>
      <c r="I175" s="45">
        <v>7283841850.5599995</v>
      </c>
      <c r="J175" s="46">
        <v>7046289516.789999</v>
      </c>
      <c r="K175" s="45">
        <v>23566649.120000001</v>
      </c>
      <c r="L175" s="46">
        <v>23566649.120000001</v>
      </c>
      <c r="M175" s="45">
        <v>37270780.369999997</v>
      </c>
      <c r="N175" s="46">
        <v>36787095</v>
      </c>
      <c r="O175" s="45">
        <v>0</v>
      </c>
      <c r="P175" s="46">
        <v>0</v>
      </c>
      <c r="Q175" s="45">
        <v>42480337.960000001</v>
      </c>
      <c r="R175" s="46">
        <v>42480337.960000001</v>
      </c>
      <c r="S175" s="45">
        <v>1452349.19</v>
      </c>
      <c r="T175" s="46">
        <v>1452349.19</v>
      </c>
      <c r="U175" s="45">
        <v>5894104.5</v>
      </c>
      <c r="V175" s="46">
        <v>5894104.5</v>
      </c>
      <c r="W175" s="45">
        <v>167958731.94999999</v>
      </c>
      <c r="X175" s="46">
        <v>167958731.94999999</v>
      </c>
      <c r="Y175" s="45">
        <v>93950</v>
      </c>
      <c r="Z175" s="46">
        <v>93950</v>
      </c>
      <c r="AA175" s="45">
        <v>0</v>
      </c>
      <c r="AB175" s="46">
        <v>0</v>
      </c>
      <c r="AC175" s="45">
        <v>293460609.96999997</v>
      </c>
      <c r="AD175" s="46">
        <v>288585633.96999997</v>
      </c>
      <c r="AE175" s="45">
        <v>19972929.789999999</v>
      </c>
      <c r="AF175" s="46">
        <v>19972929.789999999</v>
      </c>
      <c r="AG175" s="45">
        <v>109083049.05</v>
      </c>
      <c r="AH175" s="46">
        <v>93252737.930000007</v>
      </c>
      <c r="AI175" s="45">
        <v>0</v>
      </c>
      <c r="AJ175" s="46">
        <v>0</v>
      </c>
      <c r="AK175" s="45" t="s">
        <v>480</v>
      </c>
      <c r="AL175" s="46">
        <v>32335104.260000002</v>
      </c>
      <c r="AM175" s="45">
        <v>44006107.259999998</v>
      </c>
      <c r="AN175" s="46">
        <v>43963302.259999998</v>
      </c>
      <c r="AO175" s="45">
        <v>0</v>
      </c>
      <c r="AP175" s="46">
        <v>0</v>
      </c>
      <c r="AQ175" s="45">
        <v>0</v>
      </c>
      <c r="AR175" s="46">
        <v>0</v>
      </c>
      <c r="AS175" s="45">
        <v>25000000</v>
      </c>
      <c r="AT175" s="49">
        <v>0</v>
      </c>
    </row>
    <row r="176" spans="1:46" x14ac:dyDescent="0.2">
      <c r="A176" s="6">
        <v>3110</v>
      </c>
      <c r="B176" s="7" t="s">
        <v>165</v>
      </c>
      <c r="C176" s="47">
        <v>1949305198.7500002</v>
      </c>
      <c r="D176" s="110">
        <v>1892723030.53</v>
      </c>
      <c r="E176" s="48">
        <v>79700086</v>
      </c>
      <c r="F176" s="49">
        <v>79700086</v>
      </c>
      <c r="G176" s="48">
        <v>0</v>
      </c>
      <c r="H176" s="49">
        <v>0</v>
      </c>
      <c r="I176" s="48">
        <v>1638240580.1500001</v>
      </c>
      <c r="J176" s="49">
        <v>1606701216.9300001</v>
      </c>
      <c r="K176" s="48">
        <v>1246550.98</v>
      </c>
      <c r="L176" s="49">
        <v>1246550.98</v>
      </c>
      <c r="M176" s="48">
        <v>11429029.390000001</v>
      </c>
      <c r="N176" s="49">
        <v>11429029.390000001</v>
      </c>
      <c r="O176" s="48">
        <v>0</v>
      </c>
      <c r="P176" s="49">
        <v>0</v>
      </c>
      <c r="Q176" s="48">
        <v>0</v>
      </c>
      <c r="R176" s="49">
        <v>0</v>
      </c>
      <c r="S176" s="48">
        <v>1452349.19</v>
      </c>
      <c r="T176" s="49">
        <v>1452349.19</v>
      </c>
      <c r="U176" s="48">
        <v>5894104.5</v>
      </c>
      <c r="V176" s="49">
        <v>5894104.5</v>
      </c>
      <c r="W176" s="48">
        <v>0</v>
      </c>
      <c r="X176" s="49">
        <v>0</v>
      </c>
      <c r="Y176" s="48">
        <v>93950</v>
      </c>
      <c r="Z176" s="49">
        <v>93950</v>
      </c>
      <c r="AA176" s="48">
        <v>0</v>
      </c>
      <c r="AB176" s="49">
        <v>0</v>
      </c>
      <c r="AC176" s="48">
        <v>171071619.38999999</v>
      </c>
      <c r="AD176" s="49">
        <v>171071619.38999999</v>
      </c>
      <c r="AE176" s="48">
        <v>19972929.789999999</v>
      </c>
      <c r="AF176" s="49">
        <v>19972929.789999999</v>
      </c>
      <c r="AG176" s="48">
        <v>-81137212.159999996</v>
      </c>
      <c r="AH176" s="49">
        <v>-81137212.159999996</v>
      </c>
      <c r="AI176" s="48">
        <v>0</v>
      </c>
      <c r="AJ176" s="49">
        <v>0</v>
      </c>
      <c r="AK176" s="48" t="s">
        <v>480</v>
      </c>
      <c r="AL176" s="49">
        <v>32335104.260000002</v>
      </c>
      <c r="AM176" s="48">
        <v>44006107.259999998</v>
      </c>
      <c r="AN176" s="49">
        <v>43963302.259999998</v>
      </c>
      <c r="AO176" s="48">
        <v>0</v>
      </c>
      <c r="AP176" s="49">
        <v>0</v>
      </c>
      <c r="AQ176" s="48">
        <v>0</v>
      </c>
      <c r="AR176" s="49">
        <v>0</v>
      </c>
      <c r="AS176" s="48">
        <v>25000000</v>
      </c>
      <c r="AT176" s="49">
        <v>0</v>
      </c>
    </row>
    <row r="177" spans="1:46" x14ac:dyDescent="0.2">
      <c r="A177" s="6">
        <v>3120</v>
      </c>
      <c r="B177" s="7" t="s">
        <v>166</v>
      </c>
      <c r="C177" s="47">
        <v>2831712447.0099998</v>
      </c>
      <c r="D177" s="110">
        <v>2620824500.4599996</v>
      </c>
      <c r="E177" s="48">
        <v>0</v>
      </c>
      <c r="F177" s="49">
        <v>0</v>
      </c>
      <c r="G177" s="48">
        <v>216450</v>
      </c>
      <c r="H177" s="49">
        <v>216450</v>
      </c>
      <c r="I177" s="48">
        <v>2514038801.23</v>
      </c>
      <c r="J177" s="49">
        <v>2308025830.6799998</v>
      </c>
      <c r="K177" s="48">
        <v>22320098.140000001</v>
      </c>
      <c r="L177" s="49">
        <v>22320098.140000001</v>
      </c>
      <c r="M177" s="48">
        <v>0</v>
      </c>
      <c r="N177" s="49">
        <v>0</v>
      </c>
      <c r="O177" s="48">
        <v>0</v>
      </c>
      <c r="P177" s="49">
        <v>0</v>
      </c>
      <c r="Q177" s="48">
        <v>42480337.960000001</v>
      </c>
      <c r="R177" s="49">
        <v>42480337.960000001</v>
      </c>
      <c r="S177" s="48">
        <v>0</v>
      </c>
      <c r="T177" s="49">
        <v>0</v>
      </c>
      <c r="U177" s="48">
        <v>0</v>
      </c>
      <c r="V177" s="49">
        <v>0</v>
      </c>
      <c r="W177" s="48">
        <v>167958731.94999999</v>
      </c>
      <c r="X177" s="49">
        <v>167958731.94999999</v>
      </c>
      <c r="Y177" s="48">
        <v>0</v>
      </c>
      <c r="Z177" s="49">
        <v>0</v>
      </c>
      <c r="AA177" s="48">
        <v>0</v>
      </c>
      <c r="AB177" s="49">
        <v>0</v>
      </c>
      <c r="AC177" s="48">
        <v>77474848.579999998</v>
      </c>
      <c r="AD177" s="49">
        <v>72599872.579999998</v>
      </c>
      <c r="AE177" s="48">
        <v>0</v>
      </c>
      <c r="AF177" s="49">
        <v>0</v>
      </c>
      <c r="AG177" s="48">
        <v>7223179.1500000004</v>
      </c>
      <c r="AH177" s="49">
        <v>7223179.1500000004</v>
      </c>
      <c r="AI177" s="48">
        <v>0</v>
      </c>
      <c r="AJ177" s="49">
        <v>0</v>
      </c>
      <c r="AK177" s="48">
        <v>0</v>
      </c>
      <c r="AL177" s="49">
        <v>0</v>
      </c>
      <c r="AM177" s="48">
        <v>0</v>
      </c>
      <c r="AN177" s="49">
        <v>0</v>
      </c>
      <c r="AO177" s="48">
        <v>0</v>
      </c>
      <c r="AP177" s="49">
        <v>0</v>
      </c>
      <c r="AQ177" s="48">
        <v>0</v>
      </c>
      <c r="AR177" s="49">
        <v>0</v>
      </c>
      <c r="AS177" s="48">
        <v>0</v>
      </c>
      <c r="AT177" s="49">
        <v>0</v>
      </c>
    </row>
    <row r="178" spans="1:46" x14ac:dyDescent="0.2">
      <c r="A178" s="6">
        <v>3130</v>
      </c>
      <c r="B178" s="7" t="s">
        <v>167</v>
      </c>
      <c r="C178" s="47">
        <v>3385315444.2199998</v>
      </c>
      <c r="D178" s="110">
        <v>3369001447.73</v>
      </c>
      <c r="E178" s="48">
        <v>0</v>
      </c>
      <c r="F178" s="49">
        <v>0</v>
      </c>
      <c r="G178" s="48">
        <v>0</v>
      </c>
      <c r="H178" s="49">
        <v>0</v>
      </c>
      <c r="I178" s="48">
        <v>3131562469.1799998</v>
      </c>
      <c r="J178" s="49">
        <v>3131562469.1799998</v>
      </c>
      <c r="K178" s="48">
        <v>0</v>
      </c>
      <c r="L178" s="49">
        <v>0</v>
      </c>
      <c r="M178" s="48">
        <v>25841750.98</v>
      </c>
      <c r="N178" s="49">
        <v>25358065.609999999</v>
      </c>
      <c r="O178" s="48">
        <v>0</v>
      </c>
      <c r="P178" s="49">
        <v>0</v>
      </c>
      <c r="Q178" s="48">
        <v>0</v>
      </c>
      <c r="R178" s="49">
        <v>0</v>
      </c>
      <c r="S178" s="48">
        <v>0</v>
      </c>
      <c r="T178" s="49">
        <v>0</v>
      </c>
      <c r="U178" s="48">
        <v>0</v>
      </c>
      <c r="V178" s="49">
        <v>0</v>
      </c>
      <c r="W178" s="48">
        <v>0</v>
      </c>
      <c r="X178" s="49">
        <v>0</v>
      </c>
      <c r="Y178" s="48">
        <v>0</v>
      </c>
      <c r="Z178" s="49">
        <v>0</v>
      </c>
      <c r="AA178" s="48">
        <v>0</v>
      </c>
      <c r="AB178" s="49">
        <v>0</v>
      </c>
      <c r="AC178" s="48">
        <v>44914142</v>
      </c>
      <c r="AD178" s="49">
        <v>44914142</v>
      </c>
      <c r="AE178" s="48">
        <v>0</v>
      </c>
      <c r="AF178" s="49">
        <v>0</v>
      </c>
      <c r="AG178" s="48">
        <v>182997082.06</v>
      </c>
      <c r="AH178" s="49">
        <v>167166770.94</v>
      </c>
      <c r="AI178" s="48">
        <v>0</v>
      </c>
      <c r="AJ178" s="49">
        <v>0</v>
      </c>
      <c r="AK178" s="48">
        <v>0</v>
      </c>
      <c r="AL178" s="49">
        <v>0</v>
      </c>
      <c r="AM178" s="48">
        <v>0</v>
      </c>
      <c r="AN178" s="49">
        <v>0</v>
      </c>
      <c r="AO178" s="48">
        <v>0</v>
      </c>
      <c r="AP178" s="49">
        <v>0</v>
      </c>
      <c r="AQ178" s="48">
        <v>0</v>
      </c>
      <c r="AR178" s="49">
        <v>0</v>
      </c>
      <c r="AS178" s="48">
        <v>0</v>
      </c>
      <c r="AT178" s="49">
        <v>0</v>
      </c>
    </row>
    <row r="179" spans="1:46" x14ac:dyDescent="0.2">
      <c r="A179" s="8">
        <v>3200</v>
      </c>
      <c r="B179" s="9" t="s">
        <v>191</v>
      </c>
      <c r="C179" s="47">
        <v>4028885128.059998</v>
      </c>
      <c r="D179" s="110">
        <v>3457022617.4999995</v>
      </c>
      <c r="E179" s="45">
        <v>2593503.8900000006</v>
      </c>
      <c r="F179" s="46">
        <v>31280335.349999998</v>
      </c>
      <c r="G179" s="45">
        <v>7085526.7699999996</v>
      </c>
      <c r="H179" s="46">
        <v>4896679.96</v>
      </c>
      <c r="I179" s="45">
        <v>3340942027.4099984</v>
      </c>
      <c r="J179" s="46">
        <v>2930141020.2599998</v>
      </c>
      <c r="K179" s="45">
        <v>644669.46</v>
      </c>
      <c r="L179" s="46">
        <v>2048389.7499999998</v>
      </c>
      <c r="M179" s="45">
        <v>56161418.420000002</v>
      </c>
      <c r="N179" s="46">
        <v>48988420.439999998</v>
      </c>
      <c r="O179" s="45">
        <v>849010.91</v>
      </c>
      <c r="P179" s="46">
        <v>860657.31</v>
      </c>
      <c r="Q179" s="45">
        <v>61337862.75</v>
      </c>
      <c r="R179" s="46">
        <v>25535021.07</v>
      </c>
      <c r="S179" s="45">
        <v>9013944.6500000004</v>
      </c>
      <c r="T179" s="46">
        <v>5587189.0599999996</v>
      </c>
      <c r="U179" s="45">
        <v>1834535.9499999995</v>
      </c>
      <c r="V179" s="46">
        <v>1397370.82</v>
      </c>
      <c r="W179" s="45">
        <v>44203441.229999997</v>
      </c>
      <c r="X179" s="46">
        <v>30752328.969999999</v>
      </c>
      <c r="Y179" s="45">
        <v>19866472.300000001</v>
      </c>
      <c r="Z179" s="46">
        <v>19668913.939999998</v>
      </c>
      <c r="AA179" s="45">
        <v>15115202.800000001</v>
      </c>
      <c r="AB179" s="46">
        <v>11013819.789999999</v>
      </c>
      <c r="AC179" s="45">
        <v>156867853.48000002</v>
      </c>
      <c r="AD179" s="46">
        <v>128409004.18000001</v>
      </c>
      <c r="AE179" s="45">
        <v>14643336.810000001</v>
      </c>
      <c r="AF179" s="46">
        <v>23246657.98</v>
      </c>
      <c r="AG179" s="45">
        <v>-49488851.020000003</v>
      </c>
      <c r="AH179" s="46">
        <v>-48950935.950000003</v>
      </c>
      <c r="AI179" s="45">
        <v>103194790.36</v>
      </c>
      <c r="AJ179" s="46">
        <v>116040838.77</v>
      </c>
      <c r="AK179" s="45" t="s">
        <v>481</v>
      </c>
      <c r="AL179" s="46">
        <v>11241300.390000001</v>
      </c>
      <c r="AM179" s="45">
        <v>223206261.18000001</v>
      </c>
      <c r="AN179" s="46">
        <v>102484004.77000001</v>
      </c>
      <c r="AO179" s="45">
        <v>9259238.7200000007</v>
      </c>
      <c r="AP179" s="46">
        <v>12381600.640000001</v>
      </c>
      <c r="AQ179" s="45">
        <v>0</v>
      </c>
      <c r="AR179" s="46">
        <v>0</v>
      </c>
      <c r="AS179" s="45">
        <v>329655.59999999998</v>
      </c>
      <c r="AT179" s="49">
        <v>0</v>
      </c>
    </row>
    <row r="180" spans="1:46" x14ac:dyDescent="0.2">
      <c r="A180" s="6">
        <v>3210</v>
      </c>
      <c r="B180" s="7" t="s">
        <v>192</v>
      </c>
      <c r="C180" s="47">
        <v>643452642.11000001</v>
      </c>
      <c r="D180" s="110">
        <v>711262338.23999989</v>
      </c>
      <c r="E180" s="48">
        <v>-28686831.460000001</v>
      </c>
      <c r="F180" s="49">
        <v>6851847.2199999997</v>
      </c>
      <c r="G180" s="48">
        <v>2078727.08</v>
      </c>
      <c r="H180" s="49">
        <v>760039.34</v>
      </c>
      <c r="I180" s="48">
        <v>451992559.62</v>
      </c>
      <c r="J180" s="49">
        <v>589652309.51999998</v>
      </c>
      <c r="K180" s="48">
        <v>-776012.19</v>
      </c>
      <c r="L180" s="49">
        <v>-662794.80000000005</v>
      </c>
      <c r="M180" s="48">
        <v>7186001.9800000004</v>
      </c>
      <c r="N180" s="49">
        <v>6770350.2999999998</v>
      </c>
      <c r="O180" s="48">
        <v>-727934.84</v>
      </c>
      <c r="P180" s="49">
        <v>-716288.44</v>
      </c>
      <c r="Q180" s="48">
        <v>36371436.479999997</v>
      </c>
      <c r="R180" s="49">
        <v>-855828.24</v>
      </c>
      <c r="S180" s="48">
        <v>3854790.55</v>
      </c>
      <c r="T180" s="49">
        <v>-1788711.65</v>
      </c>
      <c r="U180" s="48">
        <v>437613.2099999995</v>
      </c>
      <c r="V180" s="49">
        <v>463299.56</v>
      </c>
      <c r="W180" s="48">
        <v>13451112.26</v>
      </c>
      <c r="X180" s="49">
        <v>3767562.05</v>
      </c>
      <c r="Y180" s="48">
        <v>457862.45</v>
      </c>
      <c r="Z180" s="49">
        <v>3762518.16</v>
      </c>
      <c r="AA180" s="48">
        <v>4105975.07</v>
      </c>
      <c r="AB180" s="49">
        <v>2037648.82</v>
      </c>
      <c r="AC180" s="48">
        <v>30858849.299999997</v>
      </c>
      <c r="AD180" s="49">
        <v>43072609.969999999</v>
      </c>
      <c r="AE180" s="48">
        <v>-8605821.1699999999</v>
      </c>
      <c r="AF180" s="49">
        <v>-6540966.6799999997</v>
      </c>
      <c r="AG180" s="48">
        <v>-559892.09</v>
      </c>
      <c r="AH180" s="49">
        <v>-10495863.34</v>
      </c>
      <c r="AI180" s="48">
        <v>431275.36000000127</v>
      </c>
      <c r="AJ180" s="49">
        <v>499042.44</v>
      </c>
      <c r="AK180" s="48" t="s">
        <v>482</v>
      </c>
      <c r="AL180" s="49">
        <v>4722984.62</v>
      </c>
      <c r="AM180" s="48">
        <v>120722256.41</v>
      </c>
      <c r="AN180" s="49">
        <v>63473434.140000001</v>
      </c>
      <c r="AO180" s="48">
        <v>-152094.07999999999</v>
      </c>
      <c r="AP180" s="49">
        <v>5328856.34</v>
      </c>
      <c r="AQ180" s="48">
        <v>1559211.74</v>
      </c>
      <c r="AR180" s="49">
        <v>1160288.9099999999</v>
      </c>
      <c r="AS180" s="48">
        <v>329655.59999999998</v>
      </c>
      <c r="AT180" s="49">
        <v>0</v>
      </c>
    </row>
    <row r="181" spans="1:46" x14ac:dyDescent="0.2">
      <c r="A181" s="6">
        <v>3220</v>
      </c>
      <c r="B181" s="7" t="s">
        <v>168</v>
      </c>
      <c r="C181" s="47">
        <v>3387724623.75</v>
      </c>
      <c r="D181" s="110">
        <v>2738529593.4000006</v>
      </c>
      <c r="E181" s="48">
        <v>31280335.350000001</v>
      </c>
      <c r="F181" s="49">
        <v>24428488.129999999</v>
      </c>
      <c r="G181" s="48">
        <v>-1284404.3899999999</v>
      </c>
      <c r="H181" s="49">
        <v>-2154563.46</v>
      </c>
      <c r="I181" s="48">
        <v>2877614425.3099999</v>
      </c>
      <c r="J181" s="49">
        <v>2329153668.2600002</v>
      </c>
      <c r="K181" s="48">
        <v>1420681.65</v>
      </c>
      <c r="L181" s="49">
        <v>2711184.55</v>
      </c>
      <c r="M181" s="48">
        <v>48975416.439999998</v>
      </c>
      <c r="N181" s="49">
        <v>42218070.140000001</v>
      </c>
      <c r="O181" s="48">
        <v>1576945.75</v>
      </c>
      <c r="P181" s="49">
        <v>1576945.75</v>
      </c>
      <c r="Q181" s="48">
        <v>24966426.27</v>
      </c>
      <c r="R181" s="49">
        <v>26390849.309999999</v>
      </c>
      <c r="S181" s="48">
        <v>5159154.0999999996</v>
      </c>
      <c r="T181" s="49">
        <v>7375900.71</v>
      </c>
      <c r="U181" s="48">
        <v>1396922.74</v>
      </c>
      <c r="V181" s="49">
        <v>934071.26</v>
      </c>
      <c r="W181" s="48">
        <v>40737504.380000003</v>
      </c>
      <c r="X181" s="49">
        <v>36969942.329999998</v>
      </c>
      <c r="Y181" s="48">
        <v>19408609.850000001</v>
      </c>
      <c r="Z181" s="49">
        <v>15906395.779999999</v>
      </c>
      <c r="AA181" s="48">
        <v>11009227.73</v>
      </c>
      <c r="AB181" s="49">
        <v>8976170.9700000007</v>
      </c>
      <c r="AC181" s="48">
        <v>125259100.56</v>
      </c>
      <c r="AD181" s="49">
        <v>84586490.590000004</v>
      </c>
      <c r="AE181" s="48">
        <v>23249157.98</v>
      </c>
      <c r="AF181" s="49">
        <v>29787624.66</v>
      </c>
      <c r="AG181" s="48">
        <v>-48928958.93</v>
      </c>
      <c r="AH181" s="49">
        <v>-38455072.609999999</v>
      </c>
      <c r="AI181" s="48">
        <v>102763515</v>
      </c>
      <c r="AJ181" s="49">
        <v>115541796.33</v>
      </c>
      <c r="AK181" s="48" t="s">
        <v>481</v>
      </c>
      <c r="AL181" s="49">
        <v>6518315.7699999996</v>
      </c>
      <c r="AM181" s="48">
        <v>102484004.77</v>
      </c>
      <c r="AN181" s="49">
        <v>39010570.630000003</v>
      </c>
      <c r="AO181" s="48">
        <v>9411332.8000000007</v>
      </c>
      <c r="AP181" s="49">
        <v>7052744.2999999998</v>
      </c>
      <c r="AQ181" s="48">
        <v>0</v>
      </c>
      <c r="AR181" s="49">
        <v>0</v>
      </c>
      <c r="AS181" s="48">
        <v>0</v>
      </c>
      <c r="AT181" s="49">
        <v>0</v>
      </c>
    </row>
    <row r="182" spans="1:46" x14ac:dyDescent="0.2">
      <c r="A182" s="6">
        <v>3230</v>
      </c>
      <c r="B182" s="7" t="s">
        <v>169</v>
      </c>
      <c r="C182" s="47">
        <v>17626246.560000002</v>
      </c>
      <c r="D182" s="110">
        <v>17626246.560000002</v>
      </c>
      <c r="E182" s="48">
        <v>0</v>
      </c>
      <c r="F182" s="49">
        <v>0</v>
      </c>
      <c r="G182" s="48">
        <v>6291204.0800000001</v>
      </c>
      <c r="H182" s="49">
        <v>6291204.0800000001</v>
      </c>
      <c r="I182" s="48">
        <v>11335042.48</v>
      </c>
      <c r="J182" s="49">
        <v>11335042.48</v>
      </c>
      <c r="K182" s="48">
        <v>0</v>
      </c>
      <c r="L182" s="49">
        <v>0</v>
      </c>
      <c r="M182" s="48">
        <v>0</v>
      </c>
      <c r="N182" s="49">
        <v>0</v>
      </c>
      <c r="O182" s="48">
        <v>0</v>
      </c>
      <c r="P182" s="49">
        <v>0</v>
      </c>
      <c r="Q182" s="48">
        <v>0</v>
      </c>
      <c r="R182" s="49">
        <v>0</v>
      </c>
      <c r="S182" s="48">
        <v>0</v>
      </c>
      <c r="T182" s="49">
        <v>0</v>
      </c>
      <c r="U182" s="48">
        <v>0</v>
      </c>
      <c r="V182" s="49">
        <v>0</v>
      </c>
      <c r="W182" s="48">
        <v>0</v>
      </c>
      <c r="X182" s="49">
        <v>0</v>
      </c>
      <c r="Y182" s="48">
        <v>0</v>
      </c>
      <c r="Z182" s="49">
        <v>0</v>
      </c>
      <c r="AA182" s="48">
        <v>0</v>
      </c>
      <c r="AB182" s="49">
        <v>0</v>
      </c>
      <c r="AC182" s="48">
        <v>0</v>
      </c>
      <c r="AD182" s="49">
        <v>0</v>
      </c>
      <c r="AE182" s="48">
        <v>0</v>
      </c>
      <c r="AF182" s="49">
        <v>0</v>
      </c>
      <c r="AG182" s="48">
        <v>0</v>
      </c>
      <c r="AH182" s="49">
        <v>0</v>
      </c>
      <c r="AI182" s="48">
        <v>0</v>
      </c>
      <c r="AJ182" s="49">
        <v>0</v>
      </c>
      <c r="AK182" s="48">
        <v>0</v>
      </c>
      <c r="AL182" s="49">
        <v>0</v>
      </c>
      <c r="AM182" s="48">
        <v>0</v>
      </c>
      <c r="AN182" s="49">
        <v>0</v>
      </c>
      <c r="AO182" s="48">
        <v>0</v>
      </c>
      <c r="AP182" s="49">
        <v>0</v>
      </c>
      <c r="AQ182" s="48">
        <v>0</v>
      </c>
      <c r="AR182" s="49">
        <v>0</v>
      </c>
      <c r="AS182" s="48">
        <v>0</v>
      </c>
      <c r="AT182" s="49">
        <v>0</v>
      </c>
    </row>
    <row r="183" spans="1:46" x14ac:dyDescent="0.2">
      <c r="A183" s="6">
        <v>3231</v>
      </c>
      <c r="B183" s="7" t="s">
        <v>170</v>
      </c>
      <c r="C183" s="47">
        <v>11335042.48</v>
      </c>
      <c r="D183" s="110">
        <v>11335042.48</v>
      </c>
      <c r="E183" s="48">
        <v>0</v>
      </c>
      <c r="F183" s="49">
        <v>0</v>
      </c>
      <c r="G183" s="48">
        <v>0</v>
      </c>
      <c r="H183" s="49">
        <v>0</v>
      </c>
      <c r="I183" s="48">
        <v>11335042.48</v>
      </c>
      <c r="J183" s="49">
        <v>11335042.48</v>
      </c>
      <c r="K183" s="48">
        <v>0</v>
      </c>
      <c r="L183" s="49">
        <v>0</v>
      </c>
      <c r="M183" s="48">
        <v>0</v>
      </c>
      <c r="N183" s="49">
        <v>0</v>
      </c>
      <c r="O183" s="48">
        <v>0</v>
      </c>
      <c r="P183" s="49">
        <v>0</v>
      </c>
      <c r="Q183" s="48">
        <v>0</v>
      </c>
      <c r="R183" s="49">
        <v>0</v>
      </c>
      <c r="S183" s="48">
        <v>0</v>
      </c>
      <c r="T183" s="49">
        <v>0</v>
      </c>
      <c r="U183" s="48">
        <v>0</v>
      </c>
      <c r="V183" s="49">
        <v>0</v>
      </c>
      <c r="W183" s="48">
        <v>0</v>
      </c>
      <c r="X183" s="49">
        <v>0</v>
      </c>
      <c r="Y183" s="48">
        <v>0</v>
      </c>
      <c r="Z183" s="49">
        <v>0</v>
      </c>
      <c r="AA183" s="48">
        <v>0</v>
      </c>
      <c r="AB183" s="49">
        <v>0</v>
      </c>
      <c r="AC183" s="48">
        <v>0</v>
      </c>
      <c r="AD183" s="49">
        <v>0</v>
      </c>
      <c r="AE183" s="48">
        <v>0</v>
      </c>
      <c r="AF183" s="49">
        <v>0</v>
      </c>
      <c r="AG183" s="48">
        <v>0</v>
      </c>
      <c r="AH183" s="49">
        <v>0</v>
      </c>
      <c r="AI183" s="48">
        <v>0</v>
      </c>
      <c r="AJ183" s="49">
        <v>0</v>
      </c>
      <c r="AK183" s="48">
        <v>0</v>
      </c>
      <c r="AL183" s="49">
        <v>0</v>
      </c>
      <c r="AM183" s="48">
        <v>0</v>
      </c>
      <c r="AN183" s="49">
        <v>0</v>
      </c>
      <c r="AO183" s="48">
        <v>0</v>
      </c>
      <c r="AP183" s="49">
        <v>0</v>
      </c>
      <c r="AQ183" s="48">
        <v>0</v>
      </c>
      <c r="AR183" s="49">
        <v>0</v>
      </c>
      <c r="AS183" s="48">
        <v>0</v>
      </c>
      <c r="AT183" s="49">
        <v>0</v>
      </c>
    </row>
    <row r="184" spans="1:46" x14ac:dyDescent="0.2">
      <c r="A184" s="6">
        <v>3232</v>
      </c>
      <c r="B184" s="7" t="s">
        <v>171</v>
      </c>
      <c r="C184" s="47">
        <v>6054240.5300000003</v>
      </c>
      <c r="D184" s="110">
        <v>6054240.5300000003</v>
      </c>
      <c r="E184" s="48">
        <v>0</v>
      </c>
      <c r="F184" s="49">
        <v>0</v>
      </c>
      <c r="G184" s="48">
        <v>6054240.5300000003</v>
      </c>
      <c r="H184" s="49">
        <v>6054240.5300000003</v>
      </c>
      <c r="I184" s="48">
        <v>0</v>
      </c>
      <c r="J184" s="49">
        <v>0</v>
      </c>
      <c r="K184" s="48">
        <v>0</v>
      </c>
      <c r="L184" s="49">
        <v>0</v>
      </c>
      <c r="M184" s="48">
        <v>0</v>
      </c>
      <c r="N184" s="49">
        <v>0</v>
      </c>
      <c r="O184" s="48">
        <v>0</v>
      </c>
      <c r="P184" s="49">
        <v>0</v>
      </c>
      <c r="Q184" s="48">
        <v>0</v>
      </c>
      <c r="R184" s="49">
        <v>0</v>
      </c>
      <c r="S184" s="48">
        <v>0</v>
      </c>
      <c r="T184" s="49">
        <v>0</v>
      </c>
      <c r="U184" s="48">
        <v>0</v>
      </c>
      <c r="V184" s="49">
        <v>0</v>
      </c>
      <c r="W184" s="48">
        <v>0</v>
      </c>
      <c r="X184" s="49">
        <v>0</v>
      </c>
      <c r="Y184" s="48">
        <v>0</v>
      </c>
      <c r="Z184" s="49">
        <v>0</v>
      </c>
      <c r="AA184" s="48">
        <v>0</v>
      </c>
      <c r="AB184" s="49">
        <v>0</v>
      </c>
      <c r="AC184" s="48">
        <v>0</v>
      </c>
      <c r="AD184" s="49">
        <v>0</v>
      </c>
      <c r="AE184" s="48">
        <v>0</v>
      </c>
      <c r="AF184" s="49">
        <v>0</v>
      </c>
      <c r="AG184" s="48">
        <v>0</v>
      </c>
      <c r="AH184" s="49">
        <v>0</v>
      </c>
      <c r="AI184" s="48">
        <v>0</v>
      </c>
      <c r="AJ184" s="49">
        <v>0</v>
      </c>
      <c r="AK184" s="48">
        <v>0</v>
      </c>
      <c r="AL184" s="49">
        <v>0</v>
      </c>
      <c r="AM184" s="48">
        <v>0</v>
      </c>
      <c r="AN184" s="49">
        <v>0</v>
      </c>
      <c r="AO184" s="48">
        <v>0</v>
      </c>
      <c r="AP184" s="49">
        <v>0</v>
      </c>
      <c r="AQ184" s="48">
        <v>0</v>
      </c>
      <c r="AR184" s="49">
        <v>0</v>
      </c>
      <c r="AS184" s="48">
        <v>0</v>
      </c>
      <c r="AT184" s="49">
        <v>0</v>
      </c>
    </row>
    <row r="185" spans="1:46" x14ac:dyDescent="0.2">
      <c r="A185" s="6">
        <v>3233</v>
      </c>
      <c r="B185" s="7" t="s">
        <v>172</v>
      </c>
      <c r="C185" s="47">
        <v>236963.55</v>
      </c>
      <c r="D185" s="110">
        <v>236963.55</v>
      </c>
      <c r="E185" s="48">
        <v>0</v>
      </c>
      <c r="F185" s="49">
        <v>0</v>
      </c>
      <c r="G185" s="48">
        <v>236963.55</v>
      </c>
      <c r="H185" s="49">
        <v>236963.55</v>
      </c>
      <c r="I185" s="48">
        <v>0</v>
      </c>
      <c r="J185" s="49">
        <v>0</v>
      </c>
      <c r="K185" s="48">
        <v>0</v>
      </c>
      <c r="L185" s="49">
        <v>0</v>
      </c>
      <c r="M185" s="48">
        <v>0</v>
      </c>
      <c r="N185" s="49">
        <v>0</v>
      </c>
      <c r="O185" s="48">
        <v>0</v>
      </c>
      <c r="P185" s="49">
        <v>0</v>
      </c>
      <c r="Q185" s="48">
        <v>0</v>
      </c>
      <c r="R185" s="49">
        <v>0</v>
      </c>
      <c r="S185" s="48">
        <v>0</v>
      </c>
      <c r="T185" s="49">
        <v>0</v>
      </c>
      <c r="U185" s="48">
        <v>0</v>
      </c>
      <c r="V185" s="49">
        <v>0</v>
      </c>
      <c r="W185" s="48">
        <v>0</v>
      </c>
      <c r="X185" s="49">
        <v>0</v>
      </c>
      <c r="Y185" s="48">
        <v>0</v>
      </c>
      <c r="Z185" s="49">
        <v>0</v>
      </c>
      <c r="AA185" s="48">
        <v>0</v>
      </c>
      <c r="AB185" s="49">
        <v>0</v>
      </c>
      <c r="AC185" s="48">
        <v>0</v>
      </c>
      <c r="AD185" s="49">
        <v>0</v>
      </c>
      <c r="AE185" s="48">
        <v>0</v>
      </c>
      <c r="AF185" s="49">
        <v>0</v>
      </c>
      <c r="AG185" s="48">
        <v>0</v>
      </c>
      <c r="AH185" s="49">
        <v>0</v>
      </c>
      <c r="AI185" s="48">
        <v>0</v>
      </c>
      <c r="AJ185" s="49">
        <v>0</v>
      </c>
      <c r="AK185" s="48">
        <v>0</v>
      </c>
      <c r="AL185" s="49">
        <v>0</v>
      </c>
      <c r="AM185" s="48">
        <v>0</v>
      </c>
      <c r="AN185" s="49">
        <v>0</v>
      </c>
      <c r="AO185" s="48">
        <v>0</v>
      </c>
      <c r="AP185" s="49">
        <v>0</v>
      </c>
      <c r="AQ185" s="48">
        <v>0</v>
      </c>
      <c r="AR185" s="49">
        <v>0</v>
      </c>
      <c r="AS185" s="48">
        <v>0</v>
      </c>
      <c r="AT185" s="49">
        <v>0</v>
      </c>
    </row>
    <row r="186" spans="1:46" x14ac:dyDescent="0.2">
      <c r="A186" s="6">
        <v>3239</v>
      </c>
      <c r="B186" s="7" t="s">
        <v>173</v>
      </c>
      <c r="C186" s="47">
        <v>0</v>
      </c>
      <c r="D186" s="110">
        <v>0</v>
      </c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0</v>
      </c>
      <c r="M186" s="48">
        <v>0</v>
      </c>
      <c r="N186" s="49">
        <v>0</v>
      </c>
      <c r="O186" s="48">
        <v>0</v>
      </c>
      <c r="P186" s="49">
        <v>0</v>
      </c>
      <c r="Q186" s="48">
        <v>0</v>
      </c>
      <c r="R186" s="49">
        <v>0</v>
      </c>
      <c r="S186" s="48">
        <v>0</v>
      </c>
      <c r="T186" s="49">
        <v>0</v>
      </c>
      <c r="U186" s="48">
        <v>0</v>
      </c>
      <c r="V186" s="49">
        <v>0</v>
      </c>
      <c r="W186" s="48">
        <v>0</v>
      </c>
      <c r="X186" s="49">
        <v>0</v>
      </c>
      <c r="Y186" s="48">
        <v>0</v>
      </c>
      <c r="Z186" s="49">
        <v>0</v>
      </c>
      <c r="AA186" s="48">
        <v>0</v>
      </c>
      <c r="AB186" s="49">
        <v>0</v>
      </c>
      <c r="AC186" s="48">
        <v>0</v>
      </c>
      <c r="AD186" s="49">
        <v>0</v>
      </c>
      <c r="AE186" s="48">
        <v>0</v>
      </c>
      <c r="AF186" s="49">
        <v>0</v>
      </c>
      <c r="AG186" s="48">
        <v>0</v>
      </c>
      <c r="AH186" s="49">
        <v>0</v>
      </c>
      <c r="AI186" s="48">
        <v>0</v>
      </c>
      <c r="AJ186" s="49">
        <v>0</v>
      </c>
      <c r="AK186" s="48">
        <v>0</v>
      </c>
      <c r="AL186" s="49">
        <v>0</v>
      </c>
      <c r="AM186" s="48">
        <v>0</v>
      </c>
      <c r="AN186" s="49">
        <v>0</v>
      </c>
      <c r="AO186" s="48">
        <v>0</v>
      </c>
      <c r="AP186" s="49">
        <v>0</v>
      </c>
      <c r="AQ186" s="48">
        <v>0</v>
      </c>
      <c r="AR186" s="49">
        <v>0</v>
      </c>
      <c r="AS186" s="48">
        <v>0</v>
      </c>
      <c r="AT186" s="49">
        <v>0</v>
      </c>
    </row>
    <row r="187" spans="1:46" x14ac:dyDescent="0.2">
      <c r="A187" s="6">
        <v>3240</v>
      </c>
      <c r="B187" s="7" t="s">
        <v>174</v>
      </c>
      <c r="C187" s="47">
        <v>0</v>
      </c>
      <c r="D187" s="110">
        <v>0</v>
      </c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0</v>
      </c>
      <c r="M187" s="48">
        <v>0</v>
      </c>
      <c r="N187" s="49">
        <v>0</v>
      </c>
      <c r="O187" s="48">
        <v>0</v>
      </c>
      <c r="P187" s="49">
        <v>0</v>
      </c>
      <c r="Q187" s="48">
        <v>0</v>
      </c>
      <c r="R187" s="49">
        <v>0</v>
      </c>
      <c r="S187" s="48">
        <v>0</v>
      </c>
      <c r="T187" s="49">
        <v>0</v>
      </c>
      <c r="U187" s="48">
        <v>0</v>
      </c>
      <c r="V187" s="49">
        <v>0</v>
      </c>
      <c r="W187" s="48">
        <v>0</v>
      </c>
      <c r="X187" s="49">
        <v>0</v>
      </c>
      <c r="Y187" s="48">
        <v>0</v>
      </c>
      <c r="Z187" s="49">
        <v>0</v>
      </c>
      <c r="AA187" s="48">
        <v>0</v>
      </c>
      <c r="AB187" s="49">
        <v>0</v>
      </c>
      <c r="AC187" s="48">
        <v>0</v>
      </c>
      <c r="AD187" s="49">
        <v>0</v>
      </c>
      <c r="AE187" s="48">
        <v>0</v>
      </c>
      <c r="AF187" s="49">
        <v>0</v>
      </c>
      <c r="AG187" s="48">
        <v>0</v>
      </c>
      <c r="AH187" s="49">
        <v>0</v>
      </c>
      <c r="AI187" s="48">
        <v>0</v>
      </c>
      <c r="AJ187" s="49">
        <v>0</v>
      </c>
      <c r="AK187" s="48">
        <v>0</v>
      </c>
      <c r="AL187" s="49">
        <v>0</v>
      </c>
      <c r="AM187" s="48">
        <v>0</v>
      </c>
      <c r="AN187" s="49">
        <v>0</v>
      </c>
      <c r="AO187" s="48">
        <v>0</v>
      </c>
      <c r="AP187" s="49">
        <v>0</v>
      </c>
      <c r="AQ187" s="48">
        <v>0</v>
      </c>
      <c r="AR187" s="49">
        <v>0</v>
      </c>
      <c r="AS187" s="48">
        <v>0</v>
      </c>
      <c r="AT187" s="49">
        <v>0</v>
      </c>
    </row>
    <row r="188" spans="1:46" x14ac:dyDescent="0.2">
      <c r="A188" s="6">
        <v>3241</v>
      </c>
      <c r="B188" s="7" t="s">
        <v>175</v>
      </c>
      <c r="C188" s="47">
        <v>0</v>
      </c>
      <c r="D188" s="110">
        <v>0</v>
      </c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0</v>
      </c>
      <c r="M188" s="48">
        <v>0</v>
      </c>
      <c r="N188" s="49">
        <v>0</v>
      </c>
      <c r="O188" s="48">
        <v>0</v>
      </c>
      <c r="P188" s="49">
        <v>0</v>
      </c>
      <c r="Q188" s="48">
        <v>0</v>
      </c>
      <c r="R188" s="49">
        <v>0</v>
      </c>
      <c r="S188" s="48">
        <v>0</v>
      </c>
      <c r="T188" s="49">
        <v>0</v>
      </c>
      <c r="U188" s="48">
        <v>0</v>
      </c>
      <c r="V188" s="49">
        <v>0</v>
      </c>
      <c r="W188" s="48">
        <v>0</v>
      </c>
      <c r="X188" s="49">
        <v>0</v>
      </c>
      <c r="Y188" s="48">
        <v>0</v>
      </c>
      <c r="Z188" s="49">
        <v>0</v>
      </c>
      <c r="AA188" s="48">
        <v>0</v>
      </c>
      <c r="AB188" s="49">
        <v>0</v>
      </c>
      <c r="AC188" s="48">
        <v>0</v>
      </c>
      <c r="AD188" s="49">
        <v>0</v>
      </c>
      <c r="AE188" s="48">
        <v>0</v>
      </c>
      <c r="AF188" s="49">
        <v>0</v>
      </c>
      <c r="AG188" s="48">
        <v>0</v>
      </c>
      <c r="AH188" s="49">
        <v>0</v>
      </c>
      <c r="AI188" s="48">
        <v>0</v>
      </c>
      <c r="AJ188" s="49">
        <v>0</v>
      </c>
      <c r="AK188" s="48">
        <v>0</v>
      </c>
      <c r="AL188" s="49">
        <v>0</v>
      </c>
      <c r="AM188" s="48">
        <v>0</v>
      </c>
      <c r="AN188" s="49">
        <v>0</v>
      </c>
      <c r="AO188" s="48">
        <v>0</v>
      </c>
      <c r="AP188" s="49">
        <v>0</v>
      </c>
      <c r="AQ188" s="48">
        <v>0</v>
      </c>
      <c r="AR188" s="49">
        <v>0</v>
      </c>
      <c r="AS188" s="48">
        <v>0</v>
      </c>
      <c r="AT188" s="49">
        <v>0</v>
      </c>
    </row>
    <row r="189" spans="1:46" x14ac:dyDescent="0.2">
      <c r="A189" s="6">
        <v>3242</v>
      </c>
      <c r="B189" s="7" t="s">
        <v>176</v>
      </c>
      <c r="C189" s="47">
        <v>0</v>
      </c>
      <c r="D189" s="110">
        <v>0</v>
      </c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0</v>
      </c>
      <c r="M189" s="48">
        <v>0</v>
      </c>
      <c r="N189" s="49">
        <v>0</v>
      </c>
      <c r="O189" s="48">
        <v>0</v>
      </c>
      <c r="P189" s="49">
        <v>0</v>
      </c>
      <c r="Q189" s="48">
        <v>0</v>
      </c>
      <c r="R189" s="49">
        <v>0</v>
      </c>
      <c r="S189" s="48">
        <v>0</v>
      </c>
      <c r="T189" s="49">
        <v>0</v>
      </c>
      <c r="U189" s="48">
        <v>0</v>
      </c>
      <c r="V189" s="49">
        <v>0</v>
      </c>
      <c r="W189" s="48">
        <v>0</v>
      </c>
      <c r="X189" s="49">
        <v>0</v>
      </c>
      <c r="Y189" s="48">
        <v>0</v>
      </c>
      <c r="Z189" s="49">
        <v>0</v>
      </c>
      <c r="AA189" s="48">
        <v>0</v>
      </c>
      <c r="AB189" s="49">
        <v>0</v>
      </c>
      <c r="AC189" s="48">
        <v>0</v>
      </c>
      <c r="AD189" s="49">
        <v>0</v>
      </c>
      <c r="AE189" s="48">
        <v>0</v>
      </c>
      <c r="AF189" s="49">
        <v>0</v>
      </c>
      <c r="AG189" s="48">
        <v>0</v>
      </c>
      <c r="AH189" s="49">
        <v>0</v>
      </c>
      <c r="AI189" s="48">
        <v>0</v>
      </c>
      <c r="AJ189" s="49">
        <v>0</v>
      </c>
      <c r="AK189" s="48">
        <v>0</v>
      </c>
      <c r="AL189" s="49">
        <v>0</v>
      </c>
      <c r="AM189" s="48">
        <v>0</v>
      </c>
      <c r="AN189" s="49">
        <v>0</v>
      </c>
      <c r="AO189" s="48">
        <v>0</v>
      </c>
      <c r="AP189" s="49">
        <v>0</v>
      </c>
      <c r="AQ189" s="48">
        <v>0</v>
      </c>
      <c r="AR189" s="49">
        <v>0</v>
      </c>
      <c r="AS189" s="48">
        <v>0</v>
      </c>
      <c r="AT189" s="49">
        <v>0</v>
      </c>
    </row>
    <row r="190" spans="1:46" x14ac:dyDescent="0.2">
      <c r="A190" s="6">
        <v>3243</v>
      </c>
      <c r="B190" s="7" t="s">
        <v>177</v>
      </c>
      <c r="C190" s="47">
        <v>0</v>
      </c>
      <c r="D190" s="110">
        <v>0</v>
      </c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>
        <v>0</v>
      </c>
      <c r="N190" s="49">
        <v>0</v>
      </c>
      <c r="O190" s="48">
        <v>0</v>
      </c>
      <c r="P190" s="49">
        <v>0</v>
      </c>
      <c r="Q190" s="48">
        <v>0</v>
      </c>
      <c r="R190" s="49">
        <v>0</v>
      </c>
      <c r="S190" s="48">
        <v>0</v>
      </c>
      <c r="T190" s="49">
        <v>0</v>
      </c>
      <c r="U190" s="48">
        <v>0</v>
      </c>
      <c r="V190" s="49">
        <v>0</v>
      </c>
      <c r="W190" s="48">
        <v>0</v>
      </c>
      <c r="X190" s="49">
        <v>0</v>
      </c>
      <c r="Y190" s="48">
        <v>0</v>
      </c>
      <c r="Z190" s="49">
        <v>0</v>
      </c>
      <c r="AA190" s="48">
        <v>0</v>
      </c>
      <c r="AB190" s="49">
        <v>0</v>
      </c>
      <c r="AC190" s="48">
        <v>0</v>
      </c>
      <c r="AD190" s="49">
        <v>0</v>
      </c>
      <c r="AE190" s="48">
        <v>0</v>
      </c>
      <c r="AF190" s="49">
        <v>0</v>
      </c>
      <c r="AG190" s="48">
        <v>0</v>
      </c>
      <c r="AH190" s="49">
        <v>0</v>
      </c>
      <c r="AI190" s="48">
        <v>0</v>
      </c>
      <c r="AJ190" s="49">
        <v>0</v>
      </c>
      <c r="AK190" s="48">
        <v>0</v>
      </c>
      <c r="AL190" s="49">
        <v>0</v>
      </c>
      <c r="AM190" s="48">
        <v>0</v>
      </c>
      <c r="AN190" s="49">
        <v>0</v>
      </c>
      <c r="AO190" s="48">
        <v>0</v>
      </c>
      <c r="AP190" s="49">
        <v>0</v>
      </c>
      <c r="AQ190" s="48">
        <v>0</v>
      </c>
      <c r="AR190" s="49">
        <v>0</v>
      </c>
      <c r="AS190" s="48">
        <v>0</v>
      </c>
      <c r="AT190" s="49">
        <v>0</v>
      </c>
    </row>
    <row r="191" spans="1:46" x14ac:dyDescent="0.2">
      <c r="A191" s="6">
        <v>3250</v>
      </c>
      <c r="B191" s="7" t="s">
        <v>178</v>
      </c>
      <c r="C191" s="47">
        <v>-9235271.790000001</v>
      </c>
      <c r="D191" s="110">
        <v>-9235271.790000001</v>
      </c>
      <c r="E191" s="48">
        <v>0</v>
      </c>
      <c r="F191" s="49">
        <v>0</v>
      </c>
      <c r="G191" s="48">
        <v>0</v>
      </c>
      <c r="H191" s="49">
        <v>0</v>
      </c>
      <c r="I191" s="48">
        <v>0</v>
      </c>
      <c r="J191" s="49">
        <v>0</v>
      </c>
      <c r="K191" s="48">
        <v>0</v>
      </c>
      <c r="L191" s="49">
        <v>0</v>
      </c>
      <c r="M191" s="48">
        <v>0</v>
      </c>
      <c r="N191" s="49">
        <v>0</v>
      </c>
      <c r="O191" s="48">
        <v>0</v>
      </c>
      <c r="P191" s="49">
        <v>0</v>
      </c>
      <c r="Q191" s="48">
        <v>0</v>
      </c>
      <c r="R191" s="49">
        <v>0</v>
      </c>
      <c r="S191" s="48">
        <v>0</v>
      </c>
      <c r="T191" s="49">
        <v>0</v>
      </c>
      <c r="U191" s="48">
        <v>0</v>
      </c>
      <c r="V191" s="49">
        <v>0</v>
      </c>
      <c r="W191" s="48">
        <v>-9985175.4100000001</v>
      </c>
      <c r="X191" s="49">
        <v>-9985175.4100000001</v>
      </c>
      <c r="Y191" s="48">
        <v>0</v>
      </c>
      <c r="Z191" s="49">
        <v>0</v>
      </c>
      <c r="AA191" s="48">
        <v>0</v>
      </c>
      <c r="AB191" s="49">
        <v>0</v>
      </c>
      <c r="AC191" s="48">
        <v>749903.62</v>
      </c>
      <c r="AD191" s="49">
        <v>749903.62</v>
      </c>
      <c r="AE191" s="48">
        <v>0</v>
      </c>
      <c r="AF191" s="49">
        <v>0</v>
      </c>
      <c r="AG191" s="48">
        <v>0</v>
      </c>
      <c r="AH191" s="49">
        <v>0</v>
      </c>
      <c r="AI191" s="48">
        <v>0</v>
      </c>
      <c r="AJ191" s="49">
        <v>0</v>
      </c>
      <c r="AK191" s="48">
        <v>0</v>
      </c>
      <c r="AL191" s="49">
        <v>0</v>
      </c>
      <c r="AM191" s="48">
        <v>0</v>
      </c>
      <c r="AN191" s="49">
        <v>0</v>
      </c>
      <c r="AO191" s="48">
        <v>0</v>
      </c>
      <c r="AP191" s="49">
        <v>0</v>
      </c>
      <c r="AQ191" s="48">
        <v>0</v>
      </c>
      <c r="AR191" s="49">
        <v>0</v>
      </c>
      <c r="AS191" s="48">
        <v>0</v>
      </c>
      <c r="AT191" s="49">
        <v>0</v>
      </c>
    </row>
    <row r="192" spans="1:46" x14ac:dyDescent="0.2">
      <c r="A192" s="6">
        <v>3251</v>
      </c>
      <c r="B192" s="7" t="s">
        <v>179</v>
      </c>
      <c r="C192" s="47">
        <v>-9640657.6300000008</v>
      </c>
      <c r="D192" s="110">
        <v>-9640657.6300000008</v>
      </c>
      <c r="E192" s="48">
        <v>0</v>
      </c>
      <c r="F192" s="49">
        <v>0</v>
      </c>
      <c r="G192" s="48">
        <v>0</v>
      </c>
      <c r="H192" s="49">
        <v>0</v>
      </c>
      <c r="I192" s="48">
        <v>0</v>
      </c>
      <c r="J192" s="49">
        <v>0</v>
      </c>
      <c r="K192" s="48">
        <v>0</v>
      </c>
      <c r="L192" s="49">
        <v>0</v>
      </c>
      <c r="M192" s="48">
        <v>0</v>
      </c>
      <c r="N192" s="49">
        <v>0</v>
      </c>
      <c r="O192" s="48">
        <v>0</v>
      </c>
      <c r="P192" s="49">
        <v>0</v>
      </c>
      <c r="Q192" s="48">
        <v>0</v>
      </c>
      <c r="R192" s="49">
        <v>0</v>
      </c>
      <c r="S192" s="48">
        <v>0</v>
      </c>
      <c r="T192" s="49">
        <v>0</v>
      </c>
      <c r="U192" s="48">
        <v>0</v>
      </c>
      <c r="V192" s="49">
        <v>0</v>
      </c>
      <c r="W192" s="48">
        <v>-9640657.6300000008</v>
      </c>
      <c r="X192" s="49">
        <v>-9640657.6300000008</v>
      </c>
      <c r="Y192" s="48">
        <v>0</v>
      </c>
      <c r="Z192" s="49">
        <v>0</v>
      </c>
      <c r="AA192" s="48">
        <v>0</v>
      </c>
      <c r="AB192" s="49">
        <v>0</v>
      </c>
      <c r="AC192" s="48">
        <v>0</v>
      </c>
      <c r="AD192" s="49">
        <v>0</v>
      </c>
      <c r="AE192" s="48">
        <v>0</v>
      </c>
      <c r="AF192" s="49">
        <v>0</v>
      </c>
      <c r="AG192" s="48">
        <v>0</v>
      </c>
      <c r="AH192" s="49">
        <v>0</v>
      </c>
      <c r="AI192" s="48">
        <v>0</v>
      </c>
      <c r="AJ192" s="49">
        <v>0</v>
      </c>
      <c r="AK192" s="48">
        <v>0</v>
      </c>
      <c r="AL192" s="49">
        <v>0</v>
      </c>
      <c r="AM192" s="48">
        <v>0</v>
      </c>
      <c r="AN192" s="49">
        <v>0</v>
      </c>
      <c r="AO192" s="48">
        <v>0</v>
      </c>
      <c r="AP192" s="49">
        <v>0</v>
      </c>
      <c r="AQ192" s="48">
        <v>0</v>
      </c>
      <c r="AR192" s="49">
        <v>0</v>
      </c>
      <c r="AS192" s="48">
        <v>0</v>
      </c>
      <c r="AT192" s="49">
        <v>0</v>
      </c>
    </row>
    <row r="193" spans="1:46" x14ac:dyDescent="0.2">
      <c r="A193" s="6">
        <v>3252</v>
      </c>
      <c r="B193" s="7" t="s">
        <v>180</v>
      </c>
      <c r="C193" s="47">
        <v>405385.83999999997</v>
      </c>
      <c r="D193" s="110">
        <v>405385.83999999997</v>
      </c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>
        <v>0</v>
      </c>
      <c r="M193" s="48">
        <v>0</v>
      </c>
      <c r="N193" s="49">
        <v>0</v>
      </c>
      <c r="O193" s="48">
        <v>0</v>
      </c>
      <c r="P193" s="49">
        <v>0</v>
      </c>
      <c r="Q193" s="48">
        <v>0</v>
      </c>
      <c r="R193" s="49">
        <v>0</v>
      </c>
      <c r="S193" s="48">
        <v>0</v>
      </c>
      <c r="T193" s="49">
        <v>0</v>
      </c>
      <c r="U193" s="48">
        <v>0</v>
      </c>
      <c r="V193" s="49">
        <v>0</v>
      </c>
      <c r="W193" s="48">
        <v>-344517.78</v>
      </c>
      <c r="X193" s="49">
        <v>-344517.78</v>
      </c>
      <c r="Y193" s="48">
        <v>0</v>
      </c>
      <c r="Z193" s="49">
        <v>0</v>
      </c>
      <c r="AA193" s="48">
        <v>0</v>
      </c>
      <c r="AB193" s="49">
        <v>0</v>
      </c>
      <c r="AC193" s="48">
        <v>749903.62</v>
      </c>
      <c r="AD193" s="49">
        <v>749903.62</v>
      </c>
      <c r="AE193" s="48">
        <v>0</v>
      </c>
      <c r="AF193" s="49">
        <v>0</v>
      </c>
      <c r="AG193" s="48">
        <v>0</v>
      </c>
      <c r="AH193" s="49">
        <v>0</v>
      </c>
      <c r="AI193" s="48">
        <v>0</v>
      </c>
      <c r="AJ193" s="49">
        <v>0</v>
      </c>
      <c r="AK193" s="48">
        <v>0</v>
      </c>
      <c r="AL193" s="49">
        <v>0</v>
      </c>
      <c r="AM193" s="48">
        <v>0</v>
      </c>
      <c r="AN193" s="49">
        <v>0</v>
      </c>
      <c r="AO193" s="48">
        <v>0</v>
      </c>
      <c r="AP193" s="49">
        <v>0</v>
      </c>
      <c r="AQ193" s="48">
        <v>0</v>
      </c>
      <c r="AR193" s="49">
        <v>0</v>
      </c>
      <c r="AS193" s="48">
        <v>0</v>
      </c>
      <c r="AT193" s="49">
        <v>0</v>
      </c>
    </row>
    <row r="194" spans="1:46" ht="20.399999999999999" x14ac:dyDescent="0.2">
      <c r="A194" s="8">
        <v>3300</v>
      </c>
      <c r="B194" s="9" t="s">
        <v>193</v>
      </c>
      <c r="C194" s="47">
        <v>-2276215162.4500003</v>
      </c>
      <c r="D194" s="110">
        <v>-2276215162.4500003</v>
      </c>
      <c r="E194" s="45">
        <v>0</v>
      </c>
      <c r="F194" s="46">
        <v>0</v>
      </c>
      <c r="G194" s="45">
        <v>0</v>
      </c>
      <c r="H194" s="46">
        <v>0</v>
      </c>
      <c r="I194" s="45">
        <v>-2258139834.4500003</v>
      </c>
      <c r="J194" s="46">
        <v>-2258139834.4500003</v>
      </c>
      <c r="K194" s="45">
        <v>0</v>
      </c>
      <c r="L194" s="46">
        <v>0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6">
        <v>0</v>
      </c>
      <c r="S194" s="45">
        <v>0</v>
      </c>
      <c r="T194" s="46">
        <v>0</v>
      </c>
      <c r="U194" s="45">
        <v>0</v>
      </c>
      <c r="V194" s="46">
        <v>0</v>
      </c>
      <c r="W194" s="45">
        <v>0</v>
      </c>
      <c r="X194" s="46">
        <v>0</v>
      </c>
      <c r="Y194" s="45">
        <v>0</v>
      </c>
      <c r="Z194" s="46">
        <v>0</v>
      </c>
      <c r="AA194" s="45">
        <v>0</v>
      </c>
      <c r="AB194" s="46">
        <v>0</v>
      </c>
      <c r="AC194" s="45">
        <v>-18075328</v>
      </c>
      <c r="AD194" s="46">
        <v>-18075328</v>
      </c>
      <c r="AE194" s="45">
        <v>0</v>
      </c>
      <c r="AF194" s="46">
        <v>0</v>
      </c>
      <c r="AG194" s="45">
        <v>0</v>
      </c>
      <c r="AH194" s="46">
        <v>0</v>
      </c>
      <c r="AI194" s="45">
        <v>0</v>
      </c>
      <c r="AJ194" s="46">
        <v>0</v>
      </c>
      <c r="AK194" s="48">
        <v>0</v>
      </c>
      <c r="AL194" s="46">
        <v>0</v>
      </c>
      <c r="AM194" s="45">
        <v>0</v>
      </c>
      <c r="AN194" s="46">
        <v>0</v>
      </c>
      <c r="AO194" s="45">
        <v>0</v>
      </c>
      <c r="AP194" s="46">
        <v>0</v>
      </c>
      <c r="AQ194" s="45">
        <v>0</v>
      </c>
      <c r="AR194" s="46">
        <v>0</v>
      </c>
      <c r="AS194" s="45">
        <v>0</v>
      </c>
      <c r="AT194" s="49">
        <v>0</v>
      </c>
    </row>
    <row r="195" spans="1:46" x14ac:dyDescent="0.2">
      <c r="A195" s="6">
        <v>3310</v>
      </c>
      <c r="B195" s="7" t="s">
        <v>181</v>
      </c>
      <c r="C195" s="47">
        <v>-2291584629.6700001</v>
      </c>
      <c r="D195" s="110">
        <v>-2291584629.6700001</v>
      </c>
      <c r="E195" s="48">
        <v>0</v>
      </c>
      <c r="F195" s="49">
        <v>0</v>
      </c>
      <c r="G195" s="48">
        <v>0</v>
      </c>
      <c r="H195" s="49">
        <v>0</v>
      </c>
      <c r="I195" s="48">
        <v>-2273509301.6700001</v>
      </c>
      <c r="J195" s="49">
        <v>-2273509301.6700001</v>
      </c>
      <c r="K195" s="48">
        <v>0</v>
      </c>
      <c r="L195" s="49">
        <v>0</v>
      </c>
      <c r="M195" s="48">
        <v>0</v>
      </c>
      <c r="N195" s="49">
        <v>0</v>
      </c>
      <c r="O195" s="48">
        <v>0</v>
      </c>
      <c r="P195" s="49">
        <v>0</v>
      </c>
      <c r="Q195" s="48">
        <v>0</v>
      </c>
      <c r="R195" s="49">
        <v>0</v>
      </c>
      <c r="S195" s="48">
        <v>0</v>
      </c>
      <c r="T195" s="49">
        <v>0</v>
      </c>
      <c r="U195" s="48">
        <v>0</v>
      </c>
      <c r="V195" s="49">
        <v>0</v>
      </c>
      <c r="W195" s="48">
        <v>0</v>
      </c>
      <c r="X195" s="49">
        <v>0</v>
      </c>
      <c r="Y195" s="48">
        <v>0</v>
      </c>
      <c r="Z195" s="49">
        <v>0</v>
      </c>
      <c r="AA195" s="48">
        <v>0</v>
      </c>
      <c r="AB195" s="49">
        <v>0</v>
      </c>
      <c r="AC195" s="48">
        <v>-18075328</v>
      </c>
      <c r="AD195" s="49">
        <v>-18075328</v>
      </c>
      <c r="AE195" s="48">
        <v>0</v>
      </c>
      <c r="AF195" s="49">
        <v>0</v>
      </c>
      <c r="AG195" s="48">
        <v>0</v>
      </c>
      <c r="AH195" s="49">
        <v>0</v>
      </c>
      <c r="AI195" s="48">
        <v>0</v>
      </c>
      <c r="AJ195" s="49">
        <v>0</v>
      </c>
      <c r="AK195" s="48">
        <v>0</v>
      </c>
      <c r="AL195" s="49">
        <v>0</v>
      </c>
      <c r="AM195" s="48">
        <v>0</v>
      </c>
      <c r="AN195" s="49">
        <v>0</v>
      </c>
      <c r="AO195" s="48">
        <v>0</v>
      </c>
      <c r="AP195" s="49">
        <v>0</v>
      </c>
      <c r="AQ195" s="48">
        <v>0</v>
      </c>
      <c r="AR195" s="49">
        <v>0</v>
      </c>
      <c r="AS195" s="48">
        <v>0</v>
      </c>
      <c r="AT195" s="49">
        <v>0</v>
      </c>
    </row>
    <row r="196" spans="1:46" x14ac:dyDescent="0.2">
      <c r="A196" s="10">
        <v>3320</v>
      </c>
      <c r="B196" s="11" t="s">
        <v>182</v>
      </c>
      <c r="C196" s="50">
        <v>15369467.220000001</v>
      </c>
      <c r="D196" s="111">
        <v>15369467.220000001</v>
      </c>
      <c r="E196" s="51">
        <v>0</v>
      </c>
      <c r="F196" s="52">
        <v>0</v>
      </c>
      <c r="G196" s="51">
        <v>0</v>
      </c>
      <c r="H196" s="52">
        <v>0</v>
      </c>
      <c r="I196" s="51">
        <v>15369467.220000001</v>
      </c>
      <c r="J196" s="52">
        <v>15369467.220000001</v>
      </c>
      <c r="K196" s="51">
        <v>0</v>
      </c>
      <c r="L196" s="52">
        <v>0</v>
      </c>
      <c r="M196" s="51">
        <v>0</v>
      </c>
      <c r="N196" s="52">
        <v>0</v>
      </c>
      <c r="O196" s="51">
        <v>0</v>
      </c>
      <c r="P196" s="52">
        <v>0</v>
      </c>
      <c r="Q196" s="51">
        <v>0</v>
      </c>
      <c r="R196" s="52">
        <v>0</v>
      </c>
      <c r="S196" s="51">
        <v>0</v>
      </c>
      <c r="T196" s="52">
        <v>0</v>
      </c>
      <c r="U196" s="51">
        <v>0</v>
      </c>
      <c r="V196" s="52">
        <v>0</v>
      </c>
      <c r="W196" s="51">
        <v>0</v>
      </c>
      <c r="X196" s="52">
        <v>0</v>
      </c>
      <c r="Y196" s="51">
        <v>0</v>
      </c>
      <c r="Z196" s="52">
        <v>0</v>
      </c>
      <c r="AA196" s="51">
        <v>0</v>
      </c>
      <c r="AB196" s="52">
        <v>0</v>
      </c>
      <c r="AC196" s="51">
        <v>0</v>
      </c>
      <c r="AD196" s="52">
        <v>0</v>
      </c>
      <c r="AE196" s="51">
        <v>0</v>
      </c>
      <c r="AF196" s="52">
        <v>0</v>
      </c>
      <c r="AG196" s="51">
        <v>0</v>
      </c>
      <c r="AH196" s="52">
        <v>0</v>
      </c>
      <c r="AI196" s="51">
        <v>0</v>
      </c>
      <c r="AJ196" s="52">
        <v>0</v>
      </c>
      <c r="AK196" s="51">
        <v>0</v>
      </c>
      <c r="AL196" s="52">
        <v>0</v>
      </c>
      <c r="AM196" s="51">
        <v>0</v>
      </c>
      <c r="AN196" s="52">
        <v>0</v>
      </c>
      <c r="AO196" s="51">
        <v>0</v>
      </c>
      <c r="AP196" s="52">
        <v>0</v>
      </c>
      <c r="AQ196" s="51">
        <v>0</v>
      </c>
      <c r="AR196" s="52">
        <v>0</v>
      </c>
      <c r="AS196" s="51">
        <v>0</v>
      </c>
      <c r="AT196" s="52">
        <v>0</v>
      </c>
    </row>
    <row r="197" spans="1:46" x14ac:dyDescent="0.2">
      <c r="AE197" s="48"/>
    </row>
    <row r="198" spans="1:46" x14ac:dyDescent="0.2"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</row>
    <row r="200" spans="1:46" x14ac:dyDescent="0.2"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</row>
  </sheetData>
  <sheetProtection autoFilter="0"/>
  <mergeCells count="25">
    <mergeCell ref="AS2:AT2"/>
    <mergeCell ref="AQ2:AR2"/>
    <mergeCell ref="AK2:AL2"/>
    <mergeCell ref="AM2:AN2"/>
    <mergeCell ref="AO2:AP2"/>
    <mergeCell ref="AA2:AB2"/>
    <mergeCell ref="AC2:AD2"/>
    <mergeCell ref="AE2:AF2"/>
    <mergeCell ref="AG2:AH2"/>
    <mergeCell ref="AI2:AJ2"/>
    <mergeCell ref="K2:L2"/>
    <mergeCell ref="A1:D1"/>
    <mergeCell ref="C2:D2"/>
    <mergeCell ref="E2:F2"/>
    <mergeCell ref="G2:H2"/>
    <mergeCell ref="I2:J2"/>
    <mergeCell ref="A2:A3"/>
    <mergeCell ref="B2:B3"/>
    <mergeCell ref="Y2:Z2"/>
    <mergeCell ref="M2:N2"/>
    <mergeCell ref="O2:P2"/>
    <mergeCell ref="Q2:R2"/>
    <mergeCell ref="S2:T2"/>
    <mergeCell ref="U2:V2"/>
    <mergeCell ref="W2:X2"/>
  </mergeCells>
  <dataValidations count="3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información financiera/cuenta pública que se presenta." sqref="C3:AT3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8"/>
  <sheetViews>
    <sheetView zoomScaleNormal="100" workbookViewId="0">
      <pane xSplit="4" ySplit="3" topLeftCell="AO4" activePane="bottomRight" state="frozen"/>
      <selection activeCell="A2" sqref="A2:L195"/>
      <selection pane="topRight" activeCell="A2" sqref="A2:L195"/>
      <selection pane="bottomLeft" activeCell="A2" sqref="A2:L195"/>
      <selection pane="bottomRight" activeCell="B2" sqref="B2:B3"/>
    </sheetView>
  </sheetViews>
  <sheetFormatPr baseColWidth="10" defaultColWidth="12" defaultRowHeight="10.199999999999999" x14ac:dyDescent="0.2"/>
  <cols>
    <col min="1" max="1" width="7.140625" style="16" bestFit="1" customWidth="1"/>
    <col min="2" max="2" width="75.42578125" style="20" bestFit="1" customWidth="1"/>
    <col min="3" max="4" width="14" style="23" bestFit="1" customWidth="1"/>
    <col min="5" max="5" width="12.42578125" style="16" bestFit="1" customWidth="1"/>
    <col min="6" max="8" width="11.42578125" style="16" bestFit="1" customWidth="1"/>
    <col min="9" max="10" width="14" style="16" bestFit="1" customWidth="1"/>
    <col min="11" max="11" width="11.42578125" style="16" bestFit="1" customWidth="1"/>
    <col min="12" max="12" width="10.42578125" style="16" bestFit="1" customWidth="1"/>
    <col min="13" max="14" width="11.42578125" style="16" bestFit="1" customWidth="1"/>
    <col min="15" max="16" width="10.42578125" style="16" bestFit="1" customWidth="1"/>
    <col min="17" max="20" width="11.42578125" style="16" bestFit="1" customWidth="1"/>
    <col min="21" max="22" width="10.42578125" style="16" bestFit="1" customWidth="1"/>
    <col min="23" max="24" width="12.42578125" style="16" bestFit="1" customWidth="1"/>
    <col min="25" max="28" width="11.42578125" style="16" bestFit="1" customWidth="1"/>
    <col min="29" max="30" width="12.42578125" style="16" bestFit="1" customWidth="1"/>
    <col min="31" max="32" width="11.42578125" style="16" bestFit="1" customWidth="1"/>
    <col min="33" max="33" width="10.42578125" style="16" bestFit="1" customWidth="1"/>
    <col min="34" max="36" width="11.42578125" style="16" bestFit="1" customWidth="1"/>
    <col min="37" max="37" width="12.42578125" style="16" bestFit="1" customWidth="1"/>
    <col min="38" max="38" width="11.42578125" style="16" bestFit="1" customWidth="1"/>
    <col min="39" max="39" width="12.42578125" style="16" bestFit="1" customWidth="1"/>
    <col min="40" max="44" width="11.42578125" style="16" bestFit="1" customWidth="1"/>
    <col min="45" max="16384" width="12" style="16"/>
  </cols>
  <sheetData>
    <row r="1" spans="1:46" ht="35.1" customHeight="1" x14ac:dyDescent="0.2">
      <c r="A1" s="141" t="s">
        <v>487</v>
      </c>
      <c r="B1" s="142"/>
      <c r="C1" s="142"/>
      <c r="D1" s="142"/>
    </row>
    <row r="2" spans="1:46" ht="46.5" customHeight="1" x14ac:dyDescent="0.2">
      <c r="A2" s="144" t="s">
        <v>0</v>
      </c>
      <c r="B2" s="144" t="s">
        <v>1</v>
      </c>
      <c r="C2" s="140" t="s">
        <v>195</v>
      </c>
      <c r="D2" s="140"/>
      <c r="E2" s="143" t="s">
        <v>424</v>
      </c>
      <c r="F2" s="143"/>
      <c r="G2" s="143" t="s">
        <v>426</v>
      </c>
      <c r="H2" s="143"/>
      <c r="I2" s="143" t="s">
        <v>427</v>
      </c>
      <c r="J2" s="143"/>
      <c r="K2" s="137" t="s">
        <v>429</v>
      </c>
      <c r="L2" s="138"/>
      <c r="M2" s="137" t="s">
        <v>431</v>
      </c>
      <c r="N2" s="139"/>
      <c r="O2" s="140" t="s">
        <v>445</v>
      </c>
      <c r="P2" s="140"/>
      <c r="Q2" s="140" t="s">
        <v>432</v>
      </c>
      <c r="R2" s="140"/>
      <c r="S2" s="137" t="s">
        <v>433</v>
      </c>
      <c r="T2" s="138"/>
      <c r="U2" s="137" t="s">
        <v>434</v>
      </c>
      <c r="V2" s="138"/>
      <c r="W2" s="137" t="s">
        <v>435</v>
      </c>
      <c r="X2" s="138"/>
      <c r="Y2" s="137" t="s">
        <v>436</v>
      </c>
      <c r="Z2" s="138"/>
      <c r="AA2" s="137" t="s">
        <v>437</v>
      </c>
      <c r="AB2" s="138"/>
      <c r="AC2" s="137" t="s">
        <v>438</v>
      </c>
      <c r="AD2" s="138"/>
      <c r="AE2" s="137" t="s">
        <v>439</v>
      </c>
      <c r="AF2" s="138"/>
      <c r="AG2" s="137" t="s">
        <v>440</v>
      </c>
      <c r="AH2" s="138"/>
      <c r="AI2" s="137" t="s">
        <v>441</v>
      </c>
      <c r="AJ2" s="138"/>
      <c r="AK2" s="137" t="s">
        <v>442</v>
      </c>
      <c r="AL2" s="138"/>
      <c r="AM2" s="137" t="s">
        <v>443</v>
      </c>
      <c r="AN2" s="138"/>
      <c r="AO2" s="137" t="s">
        <v>444</v>
      </c>
      <c r="AP2" s="138"/>
      <c r="AQ2" s="137" t="s">
        <v>485</v>
      </c>
      <c r="AR2" s="138"/>
      <c r="AS2" s="137" t="s">
        <v>491</v>
      </c>
      <c r="AT2" s="138"/>
    </row>
    <row r="3" spans="1:46" ht="15" customHeight="1" x14ac:dyDescent="0.2">
      <c r="A3" s="144"/>
      <c r="B3" s="144"/>
      <c r="C3" s="112">
        <v>2017</v>
      </c>
      <c r="D3" s="112">
        <v>2016</v>
      </c>
      <c r="E3" s="112">
        <v>2017</v>
      </c>
      <c r="F3" s="112">
        <v>2016</v>
      </c>
      <c r="G3" s="112">
        <v>2017</v>
      </c>
      <c r="H3" s="112">
        <v>2016</v>
      </c>
      <c r="I3" s="112">
        <v>2017</v>
      </c>
      <c r="J3" s="112">
        <v>2016</v>
      </c>
      <c r="K3" s="112">
        <v>2017</v>
      </c>
      <c r="L3" s="112">
        <v>2016</v>
      </c>
      <c r="M3" s="112">
        <v>2017</v>
      </c>
      <c r="N3" s="112">
        <v>2016</v>
      </c>
      <c r="O3" s="112">
        <v>2017</v>
      </c>
      <c r="P3" s="112">
        <v>2016</v>
      </c>
      <c r="Q3" s="112">
        <v>2017</v>
      </c>
      <c r="R3" s="112">
        <v>2016</v>
      </c>
      <c r="S3" s="112">
        <v>2017</v>
      </c>
      <c r="T3" s="112">
        <v>2016</v>
      </c>
      <c r="U3" s="112">
        <v>2017</v>
      </c>
      <c r="V3" s="112">
        <v>2016</v>
      </c>
      <c r="W3" s="112">
        <v>2017</v>
      </c>
      <c r="X3" s="112">
        <v>2016</v>
      </c>
      <c r="Y3" s="112">
        <v>2017</v>
      </c>
      <c r="Z3" s="112">
        <v>2016</v>
      </c>
      <c r="AA3" s="112">
        <v>2017</v>
      </c>
      <c r="AB3" s="112">
        <v>2016</v>
      </c>
      <c r="AC3" s="112">
        <v>2017</v>
      </c>
      <c r="AD3" s="112">
        <v>2016</v>
      </c>
      <c r="AE3" s="112">
        <v>2017</v>
      </c>
      <c r="AF3" s="112">
        <v>2016</v>
      </c>
      <c r="AG3" s="112">
        <v>2017</v>
      </c>
      <c r="AH3" s="112">
        <v>2016</v>
      </c>
      <c r="AI3" s="112">
        <v>2017</v>
      </c>
      <c r="AJ3" s="112">
        <v>2016</v>
      </c>
      <c r="AK3" s="112">
        <v>2017</v>
      </c>
      <c r="AL3" s="112">
        <v>2016</v>
      </c>
      <c r="AM3" s="112">
        <v>2017</v>
      </c>
      <c r="AN3" s="112">
        <v>2016</v>
      </c>
      <c r="AO3" s="112">
        <v>2017</v>
      </c>
      <c r="AP3" s="112">
        <v>2016</v>
      </c>
      <c r="AQ3" s="112">
        <v>2017</v>
      </c>
      <c r="AR3" s="112">
        <v>2016</v>
      </c>
      <c r="AS3" s="112">
        <v>2017</v>
      </c>
      <c r="AT3" s="112">
        <v>2016</v>
      </c>
    </row>
    <row r="4" spans="1:46" s="19" customFormat="1" x14ac:dyDescent="0.2">
      <c r="A4" s="3">
        <v>4000</v>
      </c>
      <c r="B4" s="24" t="s">
        <v>196</v>
      </c>
      <c r="C4" s="123">
        <v>3256952974.8999996</v>
      </c>
      <c r="D4" s="124">
        <v>2932432453.1700001</v>
      </c>
      <c r="E4" s="53">
        <v>120195078.47</v>
      </c>
      <c r="F4" s="54">
        <v>96917475.049999997</v>
      </c>
      <c r="G4" s="53">
        <v>80488743.540000007</v>
      </c>
      <c r="H4" s="54">
        <v>75638908.079999998</v>
      </c>
      <c r="I4" s="53">
        <v>2152396028.9299998</v>
      </c>
      <c r="J4" s="54">
        <v>2035471144.4000001</v>
      </c>
      <c r="K4" s="53">
        <v>10915161.800000001</v>
      </c>
      <c r="L4" s="54">
        <v>9062089.0500000007</v>
      </c>
      <c r="M4" s="53">
        <v>57965867.060000002</v>
      </c>
      <c r="N4" s="54">
        <v>53427320.599999994</v>
      </c>
      <c r="O4" s="53">
        <v>1228303.24</v>
      </c>
      <c r="P4" s="54">
        <v>1228303.24</v>
      </c>
      <c r="Q4" s="53">
        <v>71543514.469999999</v>
      </c>
      <c r="R4" s="54">
        <v>37866350.189999998</v>
      </c>
      <c r="S4" s="53">
        <v>74770665.030000001</v>
      </c>
      <c r="T4" s="54">
        <v>58968544.030000001</v>
      </c>
      <c r="U4" s="53">
        <v>3113267.2199999997</v>
      </c>
      <c r="V4" s="54">
        <v>3062689.6999999997</v>
      </c>
      <c r="W4" s="53">
        <v>139651745.32000002</v>
      </c>
      <c r="X4" s="54">
        <v>120757808.06999999</v>
      </c>
      <c r="Y4" s="53">
        <v>28820896.59</v>
      </c>
      <c r="Z4" s="54">
        <v>29446954.579999998</v>
      </c>
      <c r="AA4" s="53">
        <v>33817184.619999997</v>
      </c>
      <c r="AB4" s="54">
        <v>38781634.770000003</v>
      </c>
      <c r="AC4" s="53">
        <v>121627137.58999999</v>
      </c>
      <c r="AD4" s="54">
        <v>116313546.15000001</v>
      </c>
      <c r="AE4" s="53">
        <v>57671021.799999997</v>
      </c>
      <c r="AF4" s="54">
        <v>53936668.219999999</v>
      </c>
      <c r="AG4" s="53">
        <v>2558943.63</v>
      </c>
      <c r="AH4" s="54">
        <v>1706846.47</v>
      </c>
      <c r="AI4" s="53">
        <v>14489230.219999999</v>
      </c>
      <c r="AJ4" s="54">
        <v>14293068.359999999</v>
      </c>
      <c r="AK4" s="53">
        <v>138924278.12</v>
      </c>
      <c r="AL4" s="54">
        <v>77903877.840000004</v>
      </c>
      <c r="AM4" s="53">
        <v>133313649.77</v>
      </c>
      <c r="AN4" s="54">
        <v>89103796.180000007</v>
      </c>
      <c r="AO4" s="53">
        <v>13462257.48</v>
      </c>
      <c r="AP4" s="54">
        <v>18545428.190000001</v>
      </c>
      <c r="AQ4" s="53">
        <v>0</v>
      </c>
      <c r="AR4" s="54">
        <v>0</v>
      </c>
      <c r="AS4" s="53">
        <v>0</v>
      </c>
      <c r="AT4" s="54">
        <v>0</v>
      </c>
    </row>
    <row r="5" spans="1:46" x14ac:dyDescent="0.2">
      <c r="A5" s="8">
        <v>4100</v>
      </c>
      <c r="B5" s="17" t="s">
        <v>197</v>
      </c>
      <c r="C5" s="55">
        <v>2438516130.6499996</v>
      </c>
      <c r="D5" s="56">
        <v>2408026008.8200002</v>
      </c>
      <c r="E5" s="57">
        <v>12392971.310000001</v>
      </c>
      <c r="F5" s="58">
        <v>13152968.359999999</v>
      </c>
      <c r="G5" s="57">
        <v>53850704.939999998</v>
      </c>
      <c r="H5" s="58">
        <v>49207132.869999997</v>
      </c>
      <c r="I5" s="57">
        <v>2017787861.3</v>
      </c>
      <c r="J5" s="58">
        <v>2011414026.74</v>
      </c>
      <c r="K5" s="57">
        <v>0</v>
      </c>
      <c r="L5" s="58">
        <v>0</v>
      </c>
      <c r="M5" s="57">
        <v>43330406.68</v>
      </c>
      <c r="N5" s="58">
        <v>41029939.229999997</v>
      </c>
      <c r="O5" s="57">
        <v>0</v>
      </c>
      <c r="P5" s="58">
        <v>0</v>
      </c>
      <c r="Q5" s="57">
        <v>13714648.41</v>
      </c>
      <c r="R5" s="58">
        <v>17722544.68</v>
      </c>
      <c r="S5" s="57">
        <v>16822721.030000001</v>
      </c>
      <c r="T5" s="58">
        <v>14705291.98</v>
      </c>
      <c r="U5" s="57">
        <v>5984</v>
      </c>
      <c r="V5" s="58">
        <v>6998</v>
      </c>
      <c r="W5" s="57">
        <v>129531303.23999999</v>
      </c>
      <c r="X5" s="58">
        <v>116903485.17</v>
      </c>
      <c r="Y5" s="57">
        <v>43300</v>
      </c>
      <c r="Z5" s="58">
        <v>86499.79</v>
      </c>
      <c r="AA5" s="57">
        <v>26109521.219999999</v>
      </c>
      <c r="AB5" s="58">
        <v>30145133.710000001</v>
      </c>
      <c r="AC5" s="57">
        <v>49681478.409999996</v>
      </c>
      <c r="AD5" s="58">
        <v>40313187.600000001</v>
      </c>
      <c r="AE5" s="57">
        <v>9447713.8399999999</v>
      </c>
      <c r="AF5" s="58">
        <v>8360832.0599999996</v>
      </c>
      <c r="AG5" s="57">
        <v>0</v>
      </c>
      <c r="AH5" s="58">
        <v>54.45</v>
      </c>
      <c r="AI5" s="57">
        <v>8435455.6199999992</v>
      </c>
      <c r="AJ5" s="58">
        <v>10084703.82</v>
      </c>
      <c r="AK5" s="57">
        <v>19662413.48</v>
      </c>
      <c r="AL5" s="58">
        <v>16540641.42</v>
      </c>
      <c r="AM5" s="57">
        <v>24271179.829999998</v>
      </c>
      <c r="AN5" s="58">
        <v>19832904.109999999</v>
      </c>
      <c r="AO5" s="57">
        <v>13428467.34</v>
      </c>
      <c r="AP5" s="58">
        <v>18519664.829999998</v>
      </c>
      <c r="AQ5" s="57">
        <v>0</v>
      </c>
      <c r="AR5" s="58">
        <v>0</v>
      </c>
      <c r="AS5" s="57">
        <v>0</v>
      </c>
      <c r="AT5" s="62">
        <v>0</v>
      </c>
    </row>
    <row r="6" spans="1:46" x14ac:dyDescent="0.2">
      <c r="A6" s="6">
        <v>4110</v>
      </c>
      <c r="B6" s="20" t="s">
        <v>198</v>
      </c>
      <c r="C6" s="59">
        <v>0</v>
      </c>
      <c r="D6" s="60">
        <v>0</v>
      </c>
      <c r="E6" s="61">
        <v>0</v>
      </c>
      <c r="F6" s="62">
        <v>0</v>
      </c>
      <c r="G6" s="61">
        <v>0</v>
      </c>
      <c r="H6" s="62">
        <v>0</v>
      </c>
      <c r="I6" s="61">
        <v>0</v>
      </c>
      <c r="J6" s="62">
        <v>0</v>
      </c>
      <c r="K6" s="61">
        <v>0</v>
      </c>
      <c r="L6" s="62">
        <v>0</v>
      </c>
      <c r="M6" s="61">
        <v>0</v>
      </c>
      <c r="N6" s="62">
        <v>0</v>
      </c>
      <c r="O6" s="61">
        <v>0</v>
      </c>
      <c r="P6" s="62">
        <v>0</v>
      </c>
      <c r="Q6" s="61">
        <v>0</v>
      </c>
      <c r="R6" s="62">
        <v>0</v>
      </c>
      <c r="S6" s="61">
        <v>0</v>
      </c>
      <c r="T6" s="62">
        <v>0</v>
      </c>
      <c r="U6" s="61">
        <v>0</v>
      </c>
      <c r="V6" s="62">
        <v>0</v>
      </c>
      <c r="W6" s="61">
        <v>0</v>
      </c>
      <c r="X6" s="62">
        <v>0</v>
      </c>
      <c r="Y6" s="61">
        <v>0</v>
      </c>
      <c r="Z6" s="62">
        <v>0</v>
      </c>
      <c r="AA6" s="61">
        <v>0</v>
      </c>
      <c r="AB6" s="62">
        <v>0</v>
      </c>
      <c r="AC6" s="61">
        <v>0</v>
      </c>
      <c r="AD6" s="62">
        <v>0</v>
      </c>
      <c r="AE6" s="61">
        <v>0</v>
      </c>
      <c r="AF6" s="62">
        <v>0</v>
      </c>
      <c r="AG6" s="61">
        <v>0</v>
      </c>
      <c r="AH6" s="62">
        <v>0</v>
      </c>
      <c r="AI6" s="61">
        <v>0</v>
      </c>
      <c r="AJ6" s="62">
        <v>0</v>
      </c>
      <c r="AK6" s="61">
        <v>0</v>
      </c>
      <c r="AL6" s="62">
        <v>0</v>
      </c>
      <c r="AM6" s="61">
        <v>0</v>
      </c>
      <c r="AN6" s="62">
        <v>0</v>
      </c>
      <c r="AO6" s="61">
        <v>0</v>
      </c>
      <c r="AP6" s="62">
        <v>0</v>
      </c>
      <c r="AQ6" s="61">
        <v>0</v>
      </c>
      <c r="AR6" s="62">
        <v>0</v>
      </c>
      <c r="AS6" s="61">
        <v>0</v>
      </c>
      <c r="AT6" s="62">
        <v>0</v>
      </c>
    </row>
    <row r="7" spans="1:46" x14ac:dyDescent="0.2">
      <c r="A7" s="6">
        <v>4111</v>
      </c>
      <c r="B7" s="20" t="s">
        <v>199</v>
      </c>
      <c r="C7" s="59">
        <v>0</v>
      </c>
      <c r="D7" s="60">
        <v>0</v>
      </c>
      <c r="E7" s="61">
        <v>0</v>
      </c>
      <c r="F7" s="62">
        <v>0</v>
      </c>
      <c r="G7" s="61">
        <v>0</v>
      </c>
      <c r="H7" s="62">
        <v>0</v>
      </c>
      <c r="I7" s="61">
        <v>0</v>
      </c>
      <c r="J7" s="62">
        <v>0</v>
      </c>
      <c r="K7" s="61">
        <v>0</v>
      </c>
      <c r="L7" s="62">
        <v>0</v>
      </c>
      <c r="M7" s="61">
        <v>0</v>
      </c>
      <c r="N7" s="62">
        <v>0</v>
      </c>
      <c r="O7" s="61">
        <v>0</v>
      </c>
      <c r="P7" s="62">
        <v>0</v>
      </c>
      <c r="Q7" s="61">
        <v>0</v>
      </c>
      <c r="R7" s="62">
        <v>0</v>
      </c>
      <c r="S7" s="61">
        <v>0</v>
      </c>
      <c r="T7" s="62">
        <v>0</v>
      </c>
      <c r="U7" s="61">
        <v>0</v>
      </c>
      <c r="V7" s="62">
        <v>0</v>
      </c>
      <c r="W7" s="61">
        <v>0</v>
      </c>
      <c r="X7" s="62">
        <v>0</v>
      </c>
      <c r="Y7" s="61">
        <v>0</v>
      </c>
      <c r="Z7" s="62">
        <v>0</v>
      </c>
      <c r="AA7" s="61">
        <v>0</v>
      </c>
      <c r="AB7" s="62">
        <v>0</v>
      </c>
      <c r="AC7" s="61">
        <v>0</v>
      </c>
      <c r="AD7" s="62">
        <v>0</v>
      </c>
      <c r="AE7" s="61">
        <v>0</v>
      </c>
      <c r="AF7" s="62">
        <v>0</v>
      </c>
      <c r="AG7" s="61">
        <v>0</v>
      </c>
      <c r="AH7" s="62">
        <v>0</v>
      </c>
      <c r="AI7" s="61">
        <v>0</v>
      </c>
      <c r="AJ7" s="62">
        <v>0</v>
      </c>
      <c r="AK7" s="61">
        <v>0</v>
      </c>
      <c r="AL7" s="62">
        <v>0</v>
      </c>
      <c r="AM7" s="61">
        <v>0</v>
      </c>
      <c r="AN7" s="62">
        <v>0</v>
      </c>
      <c r="AO7" s="61">
        <v>0</v>
      </c>
      <c r="AP7" s="62">
        <v>0</v>
      </c>
      <c r="AQ7" s="61">
        <v>0</v>
      </c>
      <c r="AR7" s="62">
        <v>0</v>
      </c>
      <c r="AS7" s="61">
        <v>0</v>
      </c>
      <c r="AT7" s="62">
        <v>0</v>
      </c>
    </row>
    <row r="8" spans="1:46" x14ac:dyDescent="0.2">
      <c r="A8" s="6">
        <v>4112</v>
      </c>
      <c r="B8" s="20" t="s">
        <v>200</v>
      </c>
      <c r="C8" s="59">
        <v>0</v>
      </c>
      <c r="D8" s="60">
        <v>0</v>
      </c>
      <c r="E8" s="61">
        <v>0</v>
      </c>
      <c r="F8" s="62">
        <v>0</v>
      </c>
      <c r="G8" s="61">
        <v>0</v>
      </c>
      <c r="H8" s="62">
        <v>0</v>
      </c>
      <c r="I8" s="61">
        <v>0</v>
      </c>
      <c r="J8" s="62">
        <v>0</v>
      </c>
      <c r="K8" s="61">
        <v>0</v>
      </c>
      <c r="L8" s="62">
        <v>0</v>
      </c>
      <c r="M8" s="61">
        <v>0</v>
      </c>
      <c r="N8" s="62">
        <v>0</v>
      </c>
      <c r="O8" s="61">
        <v>0</v>
      </c>
      <c r="P8" s="62">
        <v>0</v>
      </c>
      <c r="Q8" s="61">
        <v>0</v>
      </c>
      <c r="R8" s="62">
        <v>0</v>
      </c>
      <c r="S8" s="61">
        <v>0</v>
      </c>
      <c r="T8" s="62">
        <v>0</v>
      </c>
      <c r="U8" s="61">
        <v>0</v>
      </c>
      <c r="V8" s="62">
        <v>0</v>
      </c>
      <c r="W8" s="61">
        <v>0</v>
      </c>
      <c r="X8" s="62">
        <v>0</v>
      </c>
      <c r="Y8" s="61">
        <v>0</v>
      </c>
      <c r="Z8" s="62">
        <v>0</v>
      </c>
      <c r="AA8" s="61">
        <v>0</v>
      </c>
      <c r="AB8" s="62">
        <v>0</v>
      </c>
      <c r="AC8" s="61">
        <v>0</v>
      </c>
      <c r="AD8" s="62">
        <v>0</v>
      </c>
      <c r="AE8" s="61">
        <v>0</v>
      </c>
      <c r="AF8" s="62">
        <v>0</v>
      </c>
      <c r="AG8" s="61">
        <v>0</v>
      </c>
      <c r="AH8" s="62">
        <v>0</v>
      </c>
      <c r="AI8" s="61">
        <v>0</v>
      </c>
      <c r="AJ8" s="62">
        <v>0</v>
      </c>
      <c r="AK8" s="61">
        <v>0</v>
      </c>
      <c r="AL8" s="62">
        <v>0</v>
      </c>
      <c r="AM8" s="61">
        <v>0</v>
      </c>
      <c r="AN8" s="62">
        <v>0</v>
      </c>
      <c r="AO8" s="61">
        <v>0</v>
      </c>
      <c r="AP8" s="62">
        <v>0</v>
      </c>
      <c r="AQ8" s="61">
        <v>0</v>
      </c>
      <c r="AR8" s="62">
        <v>0</v>
      </c>
      <c r="AS8" s="61">
        <v>0</v>
      </c>
      <c r="AT8" s="62">
        <v>0</v>
      </c>
    </row>
    <row r="9" spans="1:46" x14ac:dyDescent="0.2">
      <c r="A9" s="6">
        <v>4113</v>
      </c>
      <c r="B9" s="20" t="s">
        <v>201</v>
      </c>
      <c r="C9" s="59">
        <v>0</v>
      </c>
      <c r="D9" s="60">
        <v>0</v>
      </c>
      <c r="E9" s="61">
        <v>0</v>
      </c>
      <c r="F9" s="62">
        <v>0</v>
      </c>
      <c r="G9" s="61">
        <v>0</v>
      </c>
      <c r="H9" s="62">
        <v>0</v>
      </c>
      <c r="I9" s="61">
        <v>0</v>
      </c>
      <c r="J9" s="62">
        <v>0</v>
      </c>
      <c r="K9" s="61">
        <v>0</v>
      </c>
      <c r="L9" s="62">
        <v>0</v>
      </c>
      <c r="M9" s="61">
        <v>0</v>
      </c>
      <c r="N9" s="62">
        <v>0</v>
      </c>
      <c r="O9" s="61">
        <v>0</v>
      </c>
      <c r="P9" s="62">
        <v>0</v>
      </c>
      <c r="Q9" s="61">
        <v>0</v>
      </c>
      <c r="R9" s="62">
        <v>0</v>
      </c>
      <c r="S9" s="61">
        <v>0</v>
      </c>
      <c r="T9" s="62">
        <v>0</v>
      </c>
      <c r="U9" s="61">
        <v>0</v>
      </c>
      <c r="V9" s="62">
        <v>0</v>
      </c>
      <c r="W9" s="61">
        <v>0</v>
      </c>
      <c r="X9" s="62">
        <v>0</v>
      </c>
      <c r="Y9" s="61">
        <v>0</v>
      </c>
      <c r="Z9" s="62">
        <v>0</v>
      </c>
      <c r="AA9" s="61">
        <v>0</v>
      </c>
      <c r="AB9" s="62">
        <v>0</v>
      </c>
      <c r="AC9" s="61">
        <v>0</v>
      </c>
      <c r="AD9" s="62">
        <v>0</v>
      </c>
      <c r="AE9" s="61">
        <v>0</v>
      </c>
      <c r="AF9" s="62">
        <v>0</v>
      </c>
      <c r="AG9" s="61">
        <v>0</v>
      </c>
      <c r="AH9" s="62">
        <v>0</v>
      </c>
      <c r="AI9" s="61">
        <v>0</v>
      </c>
      <c r="AJ9" s="62">
        <v>0</v>
      </c>
      <c r="AK9" s="61">
        <v>0</v>
      </c>
      <c r="AL9" s="62">
        <v>0</v>
      </c>
      <c r="AM9" s="61">
        <v>0</v>
      </c>
      <c r="AN9" s="62">
        <v>0</v>
      </c>
      <c r="AO9" s="61">
        <v>0</v>
      </c>
      <c r="AP9" s="62">
        <v>0</v>
      </c>
      <c r="AQ9" s="61">
        <v>0</v>
      </c>
      <c r="AR9" s="62">
        <v>0</v>
      </c>
      <c r="AS9" s="61">
        <v>0</v>
      </c>
      <c r="AT9" s="62">
        <v>0</v>
      </c>
    </row>
    <row r="10" spans="1:46" x14ac:dyDescent="0.2">
      <c r="A10" s="6">
        <v>4114</v>
      </c>
      <c r="B10" s="20" t="s">
        <v>202</v>
      </c>
      <c r="C10" s="59">
        <v>0</v>
      </c>
      <c r="D10" s="60">
        <v>0</v>
      </c>
      <c r="E10" s="61">
        <v>0</v>
      </c>
      <c r="F10" s="62">
        <v>0</v>
      </c>
      <c r="G10" s="61">
        <v>0</v>
      </c>
      <c r="H10" s="62">
        <v>0</v>
      </c>
      <c r="I10" s="61">
        <v>0</v>
      </c>
      <c r="J10" s="62">
        <v>0</v>
      </c>
      <c r="K10" s="61">
        <v>0</v>
      </c>
      <c r="L10" s="62">
        <v>0</v>
      </c>
      <c r="M10" s="61">
        <v>0</v>
      </c>
      <c r="N10" s="62">
        <v>0</v>
      </c>
      <c r="O10" s="61">
        <v>0</v>
      </c>
      <c r="P10" s="62">
        <v>0</v>
      </c>
      <c r="Q10" s="61">
        <v>0</v>
      </c>
      <c r="R10" s="62">
        <v>0</v>
      </c>
      <c r="S10" s="61">
        <v>0</v>
      </c>
      <c r="T10" s="62">
        <v>0</v>
      </c>
      <c r="U10" s="61">
        <v>0</v>
      </c>
      <c r="V10" s="62">
        <v>0</v>
      </c>
      <c r="W10" s="61">
        <v>0</v>
      </c>
      <c r="X10" s="62">
        <v>0</v>
      </c>
      <c r="Y10" s="61">
        <v>0</v>
      </c>
      <c r="Z10" s="62">
        <v>0</v>
      </c>
      <c r="AA10" s="61">
        <v>0</v>
      </c>
      <c r="AB10" s="62">
        <v>0</v>
      </c>
      <c r="AC10" s="61">
        <v>0</v>
      </c>
      <c r="AD10" s="62">
        <v>0</v>
      </c>
      <c r="AE10" s="61">
        <v>0</v>
      </c>
      <c r="AF10" s="62">
        <v>0</v>
      </c>
      <c r="AG10" s="61">
        <v>0</v>
      </c>
      <c r="AH10" s="62">
        <v>0</v>
      </c>
      <c r="AI10" s="61">
        <v>0</v>
      </c>
      <c r="AJ10" s="62">
        <v>0</v>
      </c>
      <c r="AK10" s="61">
        <v>0</v>
      </c>
      <c r="AL10" s="62">
        <v>0</v>
      </c>
      <c r="AM10" s="61">
        <v>0</v>
      </c>
      <c r="AN10" s="62">
        <v>0</v>
      </c>
      <c r="AO10" s="61">
        <v>0</v>
      </c>
      <c r="AP10" s="62">
        <v>0</v>
      </c>
      <c r="AQ10" s="61">
        <v>0</v>
      </c>
      <c r="AR10" s="62">
        <v>0</v>
      </c>
      <c r="AS10" s="61">
        <v>0</v>
      </c>
      <c r="AT10" s="62">
        <v>0</v>
      </c>
    </row>
    <row r="11" spans="1:46" x14ac:dyDescent="0.2">
      <c r="A11" s="6">
        <v>4115</v>
      </c>
      <c r="B11" s="20" t="s">
        <v>203</v>
      </c>
      <c r="C11" s="59">
        <v>0</v>
      </c>
      <c r="D11" s="60">
        <v>0</v>
      </c>
      <c r="E11" s="61">
        <v>0</v>
      </c>
      <c r="F11" s="62">
        <v>0</v>
      </c>
      <c r="G11" s="61">
        <v>0</v>
      </c>
      <c r="H11" s="62">
        <v>0</v>
      </c>
      <c r="I11" s="61">
        <v>0</v>
      </c>
      <c r="J11" s="62">
        <v>0</v>
      </c>
      <c r="K11" s="61">
        <v>0</v>
      </c>
      <c r="L11" s="62">
        <v>0</v>
      </c>
      <c r="M11" s="61">
        <v>0</v>
      </c>
      <c r="N11" s="62">
        <v>0</v>
      </c>
      <c r="O11" s="61">
        <v>0</v>
      </c>
      <c r="P11" s="62">
        <v>0</v>
      </c>
      <c r="Q11" s="61">
        <v>0</v>
      </c>
      <c r="R11" s="62">
        <v>0</v>
      </c>
      <c r="S11" s="61">
        <v>0</v>
      </c>
      <c r="T11" s="62">
        <v>0</v>
      </c>
      <c r="U11" s="61">
        <v>0</v>
      </c>
      <c r="V11" s="62">
        <v>0</v>
      </c>
      <c r="W11" s="61">
        <v>0</v>
      </c>
      <c r="X11" s="62">
        <v>0</v>
      </c>
      <c r="Y11" s="61">
        <v>0</v>
      </c>
      <c r="Z11" s="62">
        <v>0</v>
      </c>
      <c r="AA11" s="61">
        <v>0</v>
      </c>
      <c r="AB11" s="62">
        <v>0</v>
      </c>
      <c r="AC11" s="61">
        <v>0</v>
      </c>
      <c r="AD11" s="62">
        <v>0</v>
      </c>
      <c r="AE11" s="61">
        <v>0</v>
      </c>
      <c r="AF11" s="62">
        <v>0</v>
      </c>
      <c r="AG11" s="61">
        <v>0</v>
      </c>
      <c r="AH11" s="62">
        <v>0</v>
      </c>
      <c r="AI11" s="61">
        <v>0</v>
      </c>
      <c r="AJ11" s="62">
        <v>0</v>
      </c>
      <c r="AK11" s="61">
        <v>0</v>
      </c>
      <c r="AL11" s="62">
        <v>0</v>
      </c>
      <c r="AM11" s="61">
        <v>0</v>
      </c>
      <c r="AN11" s="62">
        <v>0</v>
      </c>
      <c r="AO11" s="61">
        <v>0</v>
      </c>
      <c r="AP11" s="62">
        <v>0</v>
      </c>
      <c r="AQ11" s="61">
        <v>0</v>
      </c>
      <c r="AR11" s="62">
        <v>0</v>
      </c>
      <c r="AS11" s="61">
        <v>0</v>
      </c>
      <c r="AT11" s="62">
        <v>0</v>
      </c>
    </row>
    <row r="12" spans="1:46" x14ac:dyDescent="0.2">
      <c r="A12" s="6">
        <v>4116</v>
      </c>
      <c r="B12" s="20" t="s">
        <v>204</v>
      </c>
      <c r="C12" s="59">
        <v>0</v>
      </c>
      <c r="D12" s="60">
        <v>0</v>
      </c>
      <c r="E12" s="61">
        <v>0</v>
      </c>
      <c r="F12" s="62">
        <v>0</v>
      </c>
      <c r="G12" s="61">
        <v>0</v>
      </c>
      <c r="H12" s="62">
        <v>0</v>
      </c>
      <c r="I12" s="61">
        <v>0</v>
      </c>
      <c r="J12" s="62">
        <v>0</v>
      </c>
      <c r="K12" s="61">
        <v>0</v>
      </c>
      <c r="L12" s="62">
        <v>0</v>
      </c>
      <c r="M12" s="61">
        <v>0</v>
      </c>
      <c r="N12" s="62">
        <v>0</v>
      </c>
      <c r="O12" s="61">
        <v>0</v>
      </c>
      <c r="P12" s="62">
        <v>0</v>
      </c>
      <c r="Q12" s="61">
        <v>0</v>
      </c>
      <c r="R12" s="62">
        <v>0</v>
      </c>
      <c r="S12" s="61">
        <v>0</v>
      </c>
      <c r="T12" s="62">
        <v>0</v>
      </c>
      <c r="U12" s="61">
        <v>0</v>
      </c>
      <c r="V12" s="62">
        <v>0</v>
      </c>
      <c r="W12" s="61">
        <v>0</v>
      </c>
      <c r="X12" s="62">
        <v>0</v>
      </c>
      <c r="Y12" s="61">
        <v>0</v>
      </c>
      <c r="Z12" s="62">
        <v>0</v>
      </c>
      <c r="AA12" s="61">
        <v>0</v>
      </c>
      <c r="AB12" s="62">
        <v>0</v>
      </c>
      <c r="AC12" s="61">
        <v>0</v>
      </c>
      <c r="AD12" s="62">
        <v>0</v>
      </c>
      <c r="AE12" s="61">
        <v>0</v>
      </c>
      <c r="AF12" s="62">
        <v>0</v>
      </c>
      <c r="AG12" s="61">
        <v>0</v>
      </c>
      <c r="AH12" s="62">
        <v>0</v>
      </c>
      <c r="AI12" s="61">
        <v>0</v>
      </c>
      <c r="AJ12" s="62">
        <v>0</v>
      </c>
      <c r="AK12" s="61">
        <v>0</v>
      </c>
      <c r="AL12" s="62">
        <v>0</v>
      </c>
      <c r="AM12" s="61">
        <v>0</v>
      </c>
      <c r="AN12" s="62">
        <v>0</v>
      </c>
      <c r="AO12" s="61">
        <v>0</v>
      </c>
      <c r="AP12" s="62">
        <v>0</v>
      </c>
      <c r="AQ12" s="61">
        <v>0</v>
      </c>
      <c r="AR12" s="62">
        <v>0</v>
      </c>
      <c r="AS12" s="61">
        <v>0</v>
      </c>
      <c r="AT12" s="62">
        <v>0</v>
      </c>
    </row>
    <row r="13" spans="1:46" x14ac:dyDescent="0.2">
      <c r="A13" s="6">
        <v>4117</v>
      </c>
      <c r="B13" s="20" t="s">
        <v>205</v>
      </c>
      <c r="C13" s="59">
        <v>0</v>
      </c>
      <c r="D13" s="60">
        <v>0</v>
      </c>
      <c r="E13" s="61">
        <v>0</v>
      </c>
      <c r="F13" s="62">
        <v>0</v>
      </c>
      <c r="G13" s="61">
        <v>0</v>
      </c>
      <c r="H13" s="62">
        <v>0</v>
      </c>
      <c r="I13" s="61">
        <v>0</v>
      </c>
      <c r="J13" s="62">
        <v>0</v>
      </c>
      <c r="K13" s="61">
        <v>0</v>
      </c>
      <c r="L13" s="62">
        <v>0</v>
      </c>
      <c r="M13" s="61">
        <v>0</v>
      </c>
      <c r="N13" s="62">
        <v>0</v>
      </c>
      <c r="O13" s="61">
        <v>0</v>
      </c>
      <c r="P13" s="62">
        <v>0</v>
      </c>
      <c r="Q13" s="61">
        <v>0</v>
      </c>
      <c r="R13" s="62">
        <v>0</v>
      </c>
      <c r="S13" s="61">
        <v>0</v>
      </c>
      <c r="T13" s="62">
        <v>0</v>
      </c>
      <c r="U13" s="61">
        <v>0</v>
      </c>
      <c r="V13" s="62">
        <v>0</v>
      </c>
      <c r="W13" s="61">
        <v>0</v>
      </c>
      <c r="X13" s="62">
        <v>0</v>
      </c>
      <c r="Y13" s="61">
        <v>0</v>
      </c>
      <c r="Z13" s="62">
        <v>0</v>
      </c>
      <c r="AA13" s="61">
        <v>0</v>
      </c>
      <c r="AB13" s="62">
        <v>0</v>
      </c>
      <c r="AC13" s="61">
        <v>0</v>
      </c>
      <c r="AD13" s="62">
        <v>0</v>
      </c>
      <c r="AE13" s="61">
        <v>0</v>
      </c>
      <c r="AF13" s="62">
        <v>0</v>
      </c>
      <c r="AG13" s="61">
        <v>0</v>
      </c>
      <c r="AH13" s="62">
        <v>0</v>
      </c>
      <c r="AI13" s="61">
        <v>0</v>
      </c>
      <c r="AJ13" s="62">
        <v>0</v>
      </c>
      <c r="AK13" s="61">
        <v>0</v>
      </c>
      <c r="AL13" s="62">
        <v>0</v>
      </c>
      <c r="AM13" s="61">
        <v>0</v>
      </c>
      <c r="AN13" s="62">
        <v>0</v>
      </c>
      <c r="AO13" s="61">
        <v>0</v>
      </c>
      <c r="AP13" s="62">
        <v>0</v>
      </c>
      <c r="AQ13" s="61">
        <v>0</v>
      </c>
      <c r="AR13" s="62">
        <v>0</v>
      </c>
      <c r="AS13" s="61">
        <v>0</v>
      </c>
      <c r="AT13" s="62">
        <v>0</v>
      </c>
    </row>
    <row r="14" spans="1:46" x14ac:dyDescent="0.2">
      <c r="A14" s="6">
        <v>4119</v>
      </c>
      <c r="B14" s="20" t="s">
        <v>206</v>
      </c>
      <c r="C14" s="59">
        <v>0</v>
      </c>
      <c r="D14" s="60">
        <v>0</v>
      </c>
      <c r="E14" s="61">
        <v>0</v>
      </c>
      <c r="F14" s="62">
        <v>0</v>
      </c>
      <c r="G14" s="61">
        <v>0</v>
      </c>
      <c r="H14" s="62">
        <v>0</v>
      </c>
      <c r="I14" s="61">
        <v>0</v>
      </c>
      <c r="J14" s="62">
        <v>0</v>
      </c>
      <c r="K14" s="61">
        <v>0</v>
      </c>
      <c r="L14" s="62">
        <v>0</v>
      </c>
      <c r="M14" s="61">
        <v>0</v>
      </c>
      <c r="N14" s="62">
        <v>0</v>
      </c>
      <c r="O14" s="61">
        <v>0</v>
      </c>
      <c r="P14" s="62">
        <v>0</v>
      </c>
      <c r="Q14" s="61">
        <v>0</v>
      </c>
      <c r="R14" s="62">
        <v>0</v>
      </c>
      <c r="S14" s="61">
        <v>0</v>
      </c>
      <c r="T14" s="62">
        <v>0</v>
      </c>
      <c r="U14" s="61">
        <v>0</v>
      </c>
      <c r="V14" s="62">
        <v>0</v>
      </c>
      <c r="W14" s="61">
        <v>0</v>
      </c>
      <c r="X14" s="62">
        <v>0</v>
      </c>
      <c r="Y14" s="61">
        <v>0</v>
      </c>
      <c r="Z14" s="62">
        <v>0</v>
      </c>
      <c r="AA14" s="61">
        <v>0</v>
      </c>
      <c r="AB14" s="62">
        <v>0</v>
      </c>
      <c r="AC14" s="61">
        <v>0</v>
      </c>
      <c r="AD14" s="62">
        <v>0</v>
      </c>
      <c r="AE14" s="61">
        <v>0</v>
      </c>
      <c r="AF14" s="62">
        <v>0</v>
      </c>
      <c r="AG14" s="61">
        <v>0</v>
      </c>
      <c r="AH14" s="62">
        <v>0</v>
      </c>
      <c r="AI14" s="61">
        <v>0</v>
      </c>
      <c r="AJ14" s="62">
        <v>0</v>
      </c>
      <c r="AK14" s="61">
        <v>0</v>
      </c>
      <c r="AL14" s="62">
        <v>0</v>
      </c>
      <c r="AM14" s="61">
        <v>0</v>
      </c>
      <c r="AN14" s="62">
        <v>0</v>
      </c>
      <c r="AO14" s="61">
        <v>0</v>
      </c>
      <c r="AP14" s="62">
        <v>0</v>
      </c>
      <c r="AQ14" s="61">
        <v>0</v>
      </c>
      <c r="AR14" s="62">
        <v>0</v>
      </c>
      <c r="AS14" s="61">
        <v>0</v>
      </c>
      <c r="AT14" s="62">
        <v>0</v>
      </c>
    </row>
    <row r="15" spans="1:46" x14ac:dyDescent="0.2">
      <c r="A15" s="6">
        <v>4120</v>
      </c>
      <c r="B15" s="20" t="s">
        <v>207</v>
      </c>
      <c r="C15" s="59">
        <v>0</v>
      </c>
      <c r="D15" s="60">
        <v>0</v>
      </c>
      <c r="E15" s="61">
        <v>0</v>
      </c>
      <c r="F15" s="62">
        <v>0</v>
      </c>
      <c r="G15" s="61">
        <v>0</v>
      </c>
      <c r="H15" s="62">
        <v>0</v>
      </c>
      <c r="I15" s="61">
        <v>0</v>
      </c>
      <c r="J15" s="62">
        <v>0</v>
      </c>
      <c r="K15" s="61">
        <v>0</v>
      </c>
      <c r="L15" s="62">
        <v>0</v>
      </c>
      <c r="M15" s="61">
        <v>0</v>
      </c>
      <c r="N15" s="62">
        <v>0</v>
      </c>
      <c r="O15" s="61">
        <v>0</v>
      </c>
      <c r="P15" s="62">
        <v>0</v>
      </c>
      <c r="Q15" s="61">
        <v>0</v>
      </c>
      <c r="R15" s="62">
        <v>0</v>
      </c>
      <c r="S15" s="61">
        <v>0</v>
      </c>
      <c r="T15" s="62">
        <v>0</v>
      </c>
      <c r="U15" s="61">
        <v>0</v>
      </c>
      <c r="V15" s="62">
        <v>0</v>
      </c>
      <c r="W15" s="61">
        <v>0</v>
      </c>
      <c r="X15" s="62">
        <v>0</v>
      </c>
      <c r="Y15" s="61">
        <v>0</v>
      </c>
      <c r="Z15" s="62">
        <v>0</v>
      </c>
      <c r="AA15" s="61">
        <v>0</v>
      </c>
      <c r="AB15" s="62">
        <v>0</v>
      </c>
      <c r="AC15" s="61">
        <v>0</v>
      </c>
      <c r="AD15" s="62">
        <v>0</v>
      </c>
      <c r="AE15" s="61">
        <v>0</v>
      </c>
      <c r="AF15" s="62">
        <v>0</v>
      </c>
      <c r="AG15" s="61">
        <v>0</v>
      </c>
      <c r="AH15" s="62">
        <v>0</v>
      </c>
      <c r="AI15" s="61">
        <v>0</v>
      </c>
      <c r="AJ15" s="62">
        <v>0</v>
      </c>
      <c r="AK15" s="61">
        <v>0</v>
      </c>
      <c r="AL15" s="62">
        <v>0</v>
      </c>
      <c r="AM15" s="61">
        <v>0</v>
      </c>
      <c r="AN15" s="62">
        <v>0</v>
      </c>
      <c r="AO15" s="61">
        <v>0</v>
      </c>
      <c r="AP15" s="62">
        <v>0</v>
      </c>
      <c r="AQ15" s="61">
        <v>0</v>
      </c>
      <c r="AR15" s="62">
        <v>0</v>
      </c>
      <c r="AS15" s="61">
        <v>0</v>
      </c>
      <c r="AT15" s="62">
        <v>0</v>
      </c>
    </row>
    <row r="16" spans="1:46" x14ac:dyDescent="0.2">
      <c r="A16" s="6">
        <v>4121</v>
      </c>
      <c r="B16" s="20" t="s">
        <v>208</v>
      </c>
      <c r="C16" s="59">
        <v>0</v>
      </c>
      <c r="D16" s="60">
        <v>0</v>
      </c>
      <c r="E16" s="61">
        <v>0</v>
      </c>
      <c r="F16" s="62">
        <v>0</v>
      </c>
      <c r="G16" s="61">
        <v>0</v>
      </c>
      <c r="H16" s="62">
        <v>0</v>
      </c>
      <c r="I16" s="61">
        <v>0</v>
      </c>
      <c r="J16" s="62">
        <v>0</v>
      </c>
      <c r="K16" s="61">
        <v>0</v>
      </c>
      <c r="L16" s="62">
        <v>0</v>
      </c>
      <c r="M16" s="61">
        <v>0</v>
      </c>
      <c r="N16" s="62">
        <v>0</v>
      </c>
      <c r="O16" s="61">
        <v>0</v>
      </c>
      <c r="P16" s="62">
        <v>0</v>
      </c>
      <c r="Q16" s="61">
        <v>0</v>
      </c>
      <c r="R16" s="62">
        <v>0</v>
      </c>
      <c r="S16" s="61">
        <v>0</v>
      </c>
      <c r="T16" s="62">
        <v>0</v>
      </c>
      <c r="U16" s="61">
        <v>0</v>
      </c>
      <c r="V16" s="62">
        <v>0</v>
      </c>
      <c r="W16" s="61">
        <v>0</v>
      </c>
      <c r="X16" s="62">
        <v>0</v>
      </c>
      <c r="Y16" s="61">
        <v>0</v>
      </c>
      <c r="Z16" s="62">
        <v>0</v>
      </c>
      <c r="AA16" s="61">
        <v>0</v>
      </c>
      <c r="AB16" s="62">
        <v>0</v>
      </c>
      <c r="AC16" s="61">
        <v>0</v>
      </c>
      <c r="AD16" s="62">
        <v>0</v>
      </c>
      <c r="AE16" s="61">
        <v>0</v>
      </c>
      <c r="AF16" s="62">
        <v>0</v>
      </c>
      <c r="AG16" s="61">
        <v>0</v>
      </c>
      <c r="AH16" s="62">
        <v>0</v>
      </c>
      <c r="AI16" s="61">
        <v>0</v>
      </c>
      <c r="AJ16" s="62">
        <v>0</v>
      </c>
      <c r="AK16" s="61">
        <v>0</v>
      </c>
      <c r="AL16" s="62">
        <v>0</v>
      </c>
      <c r="AM16" s="61">
        <v>0</v>
      </c>
      <c r="AN16" s="62">
        <v>0</v>
      </c>
      <c r="AO16" s="61">
        <v>0</v>
      </c>
      <c r="AP16" s="62">
        <v>0</v>
      </c>
      <c r="AQ16" s="61">
        <v>0</v>
      </c>
      <c r="AR16" s="62">
        <v>0</v>
      </c>
      <c r="AS16" s="61">
        <v>0</v>
      </c>
      <c r="AT16" s="62">
        <v>0</v>
      </c>
    </row>
    <row r="17" spans="1:46" x14ac:dyDescent="0.2">
      <c r="A17" s="6">
        <v>4122</v>
      </c>
      <c r="B17" s="20" t="s">
        <v>209</v>
      </c>
      <c r="C17" s="59">
        <v>0</v>
      </c>
      <c r="D17" s="60">
        <v>0</v>
      </c>
      <c r="E17" s="61">
        <v>0</v>
      </c>
      <c r="F17" s="62">
        <v>0</v>
      </c>
      <c r="G17" s="61">
        <v>0</v>
      </c>
      <c r="H17" s="62">
        <v>0</v>
      </c>
      <c r="I17" s="61">
        <v>0</v>
      </c>
      <c r="J17" s="62">
        <v>0</v>
      </c>
      <c r="K17" s="61">
        <v>0</v>
      </c>
      <c r="L17" s="62">
        <v>0</v>
      </c>
      <c r="M17" s="61">
        <v>0</v>
      </c>
      <c r="N17" s="62">
        <v>0</v>
      </c>
      <c r="O17" s="61">
        <v>0</v>
      </c>
      <c r="P17" s="62">
        <v>0</v>
      </c>
      <c r="Q17" s="61">
        <v>0</v>
      </c>
      <c r="R17" s="62">
        <v>0</v>
      </c>
      <c r="S17" s="61">
        <v>0</v>
      </c>
      <c r="T17" s="62">
        <v>0</v>
      </c>
      <c r="U17" s="61">
        <v>0</v>
      </c>
      <c r="V17" s="62">
        <v>0</v>
      </c>
      <c r="W17" s="61">
        <v>0</v>
      </c>
      <c r="X17" s="62">
        <v>0</v>
      </c>
      <c r="Y17" s="61">
        <v>0</v>
      </c>
      <c r="Z17" s="62">
        <v>0</v>
      </c>
      <c r="AA17" s="61">
        <v>0</v>
      </c>
      <c r="AB17" s="62">
        <v>0</v>
      </c>
      <c r="AC17" s="61">
        <v>0</v>
      </c>
      <c r="AD17" s="62">
        <v>0</v>
      </c>
      <c r="AE17" s="61">
        <v>0</v>
      </c>
      <c r="AF17" s="62">
        <v>0</v>
      </c>
      <c r="AG17" s="61">
        <v>0</v>
      </c>
      <c r="AH17" s="62">
        <v>0</v>
      </c>
      <c r="AI17" s="61">
        <v>0</v>
      </c>
      <c r="AJ17" s="62">
        <v>0</v>
      </c>
      <c r="AK17" s="61">
        <v>0</v>
      </c>
      <c r="AL17" s="62">
        <v>0</v>
      </c>
      <c r="AM17" s="61">
        <v>0</v>
      </c>
      <c r="AN17" s="62">
        <v>0</v>
      </c>
      <c r="AO17" s="61">
        <v>0</v>
      </c>
      <c r="AP17" s="62">
        <v>0</v>
      </c>
      <c r="AQ17" s="61">
        <v>0</v>
      </c>
      <c r="AR17" s="62">
        <v>0</v>
      </c>
      <c r="AS17" s="61">
        <v>0</v>
      </c>
      <c r="AT17" s="62">
        <v>0</v>
      </c>
    </row>
    <row r="18" spans="1:46" x14ac:dyDescent="0.2">
      <c r="A18" s="6">
        <v>4123</v>
      </c>
      <c r="B18" s="20" t="s">
        <v>210</v>
      </c>
      <c r="C18" s="59">
        <v>0</v>
      </c>
      <c r="D18" s="60">
        <v>0</v>
      </c>
      <c r="E18" s="61">
        <v>0</v>
      </c>
      <c r="F18" s="62">
        <v>0</v>
      </c>
      <c r="G18" s="61">
        <v>0</v>
      </c>
      <c r="H18" s="62">
        <v>0</v>
      </c>
      <c r="I18" s="61">
        <v>0</v>
      </c>
      <c r="J18" s="62">
        <v>0</v>
      </c>
      <c r="K18" s="61">
        <v>0</v>
      </c>
      <c r="L18" s="62">
        <v>0</v>
      </c>
      <c r="M18" s="61">
        <v>0</v>
      </c>
      <c r="N18" s="62">
        <v>0</v>
      </c>
      <c r="O18" s="61">
        <v>0</v>
      </c>
      <c r="P18" s="62">
        <v>0</v>
      </c>
      <c r="Q18" s="61">
        <v>0</v>
      </c>
      <c r="R18" s="62">
        <v>0</v>
      </c>
      <c r="S18" s="61">
        <v>0</v>
      </c>
      <c r="T18" s="62">
        <v>0</v>
      </c>
      <c r="U18" s="61">
        <v>0</v>
      </c>
      <c r="V18" s="62">
        <v>0</v>
      </c>
      <c r="W18" s="61">
        <v>0</v>
      </c>
      <c r="X18" s="62">
        <v>0</v>
      </c>
      <c r="Y18" s="61">
        <v>0</v>
      </c>
      <c r="Z18" s="62">
        <v>0</v>
      </c>
      <c r="AA18" s="61">
        <v>0</v>
      </c>
      <c r="AB18" s="62">
        <v>0</v>
      </c>
      <c r="AC18" s="61">
        <v>0</v>
      </c>
      <c r="AD18" s="62">
        <v>0</v>
      </c>
      <c r="AE18" s="61">
        <v>0</v>
      </c>
      <c r="AF18" s="62">
        <v>0</v>
      </c>
      <c r="AG18" s="61">
        <v>0</v>
      </c>
      <c r="AH18" s="62">
        <v>0</v>
      </c>
      <c r="AI18" s="61">
        <v>0</v>
      </c>
      <c r="AJ18" s="62">
        <v>0</v>
      </c>
      <c r="AK18" s="61">
        <v>0</v>
      </c>
      <c r="AL18" s="62">
        <v>0</v>
      </c>
      <c r="AM18" s="61">
        <v>0</v>
      </c>
      <c r="AN18" s="62">
        <v>0</v>
      </c>
      <c r="AO18" s="61">
        <v>0</v>
      </c>
      <c r="AP18" s="62">
        <v>0</v>
      </c>
      <c r="AQ18" s="61">
        <v>0</v>
      </c>
      <c r="AR18" s="62">
        <v>0</v>
      </c>
      <c r="AS18" s="61">
        <v>0</v>
      </c>
      <c r="AT18" s="62">
        <v>0</v>
      </c>
    </row>
    <row r="19" spans="1:46" x14ac:dyDescent="0.2">
      <c r="A19" s="6">
        <v>4124</v>
      </c>
      <c r="B19" s="20" t="s">
        <v>211</v>
      </c>
      <c r="C19" s="59">
        <v>0</v>
      </c>
      <c r="D19" s="60">
        <v>0</v>
      </c>
      <c r="E19" s="61">
        <v>0</v>
      </c>
      <c r="F19" s="62">
        <v>0</v>
      </c>
      <c r="G19" s="61">
        <v>0</v>
      </c>
      <c r="H19" s="62">
        <v>0</v>
      </c>
      <c r="I19" s="61">
        <v>0</v>
      </c>
      <c r="J19" s="62">
        <v>0</v>
      </c>
      <c r="K19" s="61">
        <v>0</v>
      </c>
      <c r="L19" s="62">
        <v>0</v>
      </c>
      <c r="M19" s="61">
        <v>0</v>
      </c>
      <c r="N19" s="62">
        <v>0</v>
      </c>
      <c r="O19" s="61">
        <v>0</v>
      </c>
      <c r="P19" s="62">
        <v>0</v>
      </c>
      <c r="Q19" s="61">
        <v>0</v>
      </c>
      <c r="R19" s="62">
        <v>0</v>
      </c>
      <c r="S19" s="61">
        <v>0</v>
      </c>
      <c r="T19" s="62">
        <v>0</v>
      </c>
      <c r="U19" s="61">
        <v>0</v>
      </c>
      <c r="V19" s="62">
        <v>0</v>
      </c>
      <c r="W19" s="61">
        <v>0</v>
      </c>
      <c r="X19" s="62">
        <v>0</v>
      </c>
      <c r="Y19" s="61">
        <v>0</v>
      </c>
      <c r="Z19" s="62">
        <v>0</v>
      </c>
      <c r="AA19" s="61">
        <v>0</v>
      </c>
      <c r="AB19" s="62">
        <v>0</v>
      </c>
      <c r="AC19" s="61">
        <v>0</v>
      </c>
      <c r="AD19" s="62">
        <v>0</v>
      </c>
      <c r="AE19" s="61">
        <v>0</v>
      </c>
      <c r="AF19" s="62">
        <v>0</v>
      </c>
      <c r="AG19" s="61">
        <v>0</v>
      </c>
      <c r="AH19" s="62">
        <v>0</v>
      </c>
      <c r="AI19" s="61">
        <v>0</v>
      </c>
      <c r="AJ19" s="62">
        <v>0</v>
      </c>
      <c r="AK19" s="61">
        <v>0</v>
      </c>
      <c r="AL19" s="62">
        <v>0</v>
      </c>
      <c r="AM19" s="61">
        <v>0</v>
      </c>
      <c r="AN19" s="62">
        <v>0</v>
      </c>
      <c r="AO19" s="61">
        <v>0</v>
      </c>
      <c r="AP19" s="62">
        <v>0</v>
      </c>
      <c r="AQ19" s="61">
        <v>0</v>
      </c>
      <c r="AR19" s="62">
        <v>0</v>
      </c>
      <c r="AS19" s="61">
        <v>0</v>
      </c>
      <c r="AT19" s="62">
        <v>0</v>
      </c>
    </row>
    <row r="20" spans="1:46" x14ac:dyDescent="0.2">
      <c r="A20" s="6">
        <v>4129</v>
      </c>
      <c r="B20" s="20" t="s">
        <v>212</v>
      </c>
      <c r="C20" s="59">
        <v>0</v>
      </c>
      <c r="D20" s="60">
        <v>0</v>
      </c>
      <c r="E20" s="61">
        <v>0</v>
      </c>
      <c r="F20" s="62">
        <v>0</v>
      </c>
      <c r="G20" s="61">
        <v>0</v>
      </c>
      <c r="H20" s="62">
        <v>0</v>
      </c>
      <c r="I20" s="61">
        <v>0</v>
      </c>
      <c r="J20" s="62">
        <v>0</v>
      </c>
      <c r="K20" s="61">
        <v>0</v>
      </c>
      <c r="L20" s="62">
        <v>0</v>
      </c>
      <c r="M20" s="61">
        <v>0</v>
      </c>
      <c r="N20" s="62">
        <v>0</v>
      </c>
      <c r="O20" s="61">
        <v>0</v>
      </c>
      <c r="P20" s="62">
        <v>0</v>
      </c>
      <c r="Q20" s="61">
        <v>0</v>
      </c>
      <c r="R20" s="62">
        <v>0</v>
      </c>
      <c r="S20" s="61">
        <v>0</v>
      </c>
      <c r="T20" s="62">
        <v>0</v>
      </c>
      <c r="U20" s="61">
        <v>0</v>
      </c>
      <c r="V20" s="62">
        <v>0</v>
      </c>
      <c r="W20" s="61">
        <v>0</v>
      </c>
      <c r="X20" s="62">
        <v>0</v>
      </c>
      <c r="Y20" s="61">
        <v>0</v>
      </c>
      <c r="Z20" s="62">
        <v>0</v>
      </c>
      <c r="AA20" s="61">
        <v>0</v>
      </c>
      <c r="AB20" s="62">
        <v>0</v>
      </c>
      <c r="AC20" s="61">
        <v>0</v>
      </c>
      <c r="AD20" s="62">
        <v>0</v>
      </c>
      <c r="AE20" s="61">
        <v>0</v>
      </c>
      <c r="AF20" s="62">
        <v>0</v>
      </c>
      <c r="AG20" s="61">
        <v>0</v>
      </c>
      <c r="AH20" s="62">
        <v>0</v>
      </c>
      <c r="AI20" s="61">
        <v>0</v>
      </c>
      <c r="AJ20" s="62">
        <v>0</v>
      </c>
      <c r="AK20" s="61">
        <v>0</v>
      </c>
      <c r="AL20" s="62">
        <v>0</v>
      </c>
      <c r="AM20" s="61">
        <v>0</v>
      </c>
      <c r="AN20" s="62">
        <v>0</v>
      </c>
      <c r="AO20" s="61">
        <v>0</v>
      </c>
      <c r="AP20" s="62">
        <v>0</v>
      </c>
      <c r="AQ20" s="61">
        <v>0</v>
      </c>
      <c r="AR20" s="62">
        <v>0</v>
      </c>
      <c r="AS20" s="61">
        <v>0</v>
      </c>
      <c r="AT20" s="62">
        <v>0</v>
      </c>
    </row>
    <row r="21" spans="1:46" x14ac:dyDescent="0.2">
      <c r="A21" s="6">
        <v>4130</v>
      </c>
      <c r="B21" s="20" t="s">
        <v>213</v>
      </c>
      <c r="C21" s="59">
        <v>8435455.6199999992</v>
      </c>
      <c r="D21" s="60">
        <v>10084703.82</v>
      </c>
      <c r="E21" s="61">
        <v>0</v>
      </c>
      <c r="F21" s="62">
        <v>0</v>
      </c>
      <c r="G21" s="61">
        <v>0</v>
      </c>
      <c r="H21" s="62">
        <v>0</v>
      </c>
      <c r="I21" s="61">
        <v>0</v>
      </c>
      <c r="J21" s="62">
        <v>0</v>
      </c>
      <c r="K21" s="61">
        <v>0</v>
      </c>
      <c r="L21" s="62">
        <v>0</v>
      </c>
      <c r="M21" s="61">
        <v>0</v>
      </c>
      <c r="N21" s="62">
        <v>0</v>
      </c>
      <c r="O21" s="61">
        <v>0</v>
      </c>
      <c r="P21" s="62">
        <v>0</v>
      </c>
      <c r="Q21" s="61">
        <v>0</v>
      </c>
      <c r="R21" s="62">
        <v>0</v>
      </c>
      <c r="S21" s="61">
        <v>0</v>
      </c>
      <c r="T21" s="62">
        <v>0</v>
      </c>
      <c r="U21" s="61">
        <v>0</v>
      </c>
      <c r="V21" s="62">
        <v>0</v>
      </c>
      <c r="W21" s="61">
        <v>0</v>
      </c>
      <c r="X21" s="62">
        <v>0</v>
      </c>
      <c r="Y21" s="61">
        <v>0</v>
      </c>
      <c r="Z21" s="62">
        <v>0</v>
      </c>
      <c r="AA21" s="61">
        <v>0</v>
      </c>
      <c r="AB21" s="62">
        <v>0</v>
      </c>
      <c r="AC21" s="61">
        <v>0</v>
      </c>
      <c r="AD21" s="62">
        <v>0</v>
      </c>
      <c r="AE21" s="61">
        <v>0</v>
      </c>
      <c r="AF21" s="62">
        <v>0</v>
      </c>
      <c r="AG21" s="61">
        <v>0</v>
      </c>
      <c r="AH21" s="62">
        <v>0</v>
      </c>
      <c r="AI21" s="61">
        <v>8435455.6199999992</v>
      </c>
      <c r="AJ21" s="62">
        <v>10084703.82</v>
      </c>
      <c r="AK21" s="61">
        <v>0</v>
      </c>
      <c r="AL21" s="62">
        <v>0</v>
      </c>
      <c r="AM21" s="61">
        <v>0</v>
      </c>
      <c r="AN21" s="62">
        <v>0</v>
      </c>
      <c r="AO21" s="61">
        <v>0</v>
      </c>
      <c r="AP21" s="62">
        <v>0</v>
      </c>
      <c r="AQ21" s="61">
        <v>0</v>
      </c>
      <c r="AR21" s="62">
        <v>0</v>
      </c>
      <c r="AS21" s="61">
        <v>0</v>
      </c>
      <c r="AT21" s="62">
        <v>0</v>
      </c>
    </row>
    <row r="22" spans="1:46" x14ac:dyDescent="0.2">
      <c r="A22" s="6">
        <v>4131</v>
      </c>
      <c r="B22" s="20" t="s">
        <v>214</v>
      </c>
      <c r="C22" s="59">
        <v>8435455.6199999992</v>
      </c>
      <c r="D22" s="60">
        <v>10084703.82</v>
      </c>
      <c r="E22" s="61">
        <v>0</v>
      </c>
      <c r="F22" s="62">
        <v>0</v>
      </c>
      <c r="G22" s="61">
        <v>0</v>
      </c>
      <c r="H22" s="62">
        <v>0</v>
      </c>
      <c r="I22" s="61">
        <v>0</v>
      </c>
      <c r="J22" s="62">
        <v>0</v>
      </c>
      <c r="K22" s="61">
        <v>0</v>
      </c>
      <c r="L22" s="62">
        <v>0</v>
      </c>
      <c r="M22" s="61">
        <v>0</v>
      </c>
      <c r="N22" s="62">
        <v>0</v>
      </c>
      <c r="O22" s="61">
        <v>0</v>
      </c>
      <c r="P22" s="62">
        <v>0</v>
      </c>
      <c r="Q22" s="61">
        <v>0</v>
      </c>
      <c r="R22" s="62">
        <v>0</v>
      </c>
      <c r="S22" s="61">
        <v>0</v>
      </c>
      <c r="T22" s="62">
        <v>0</v>
      </c>
      <c r="U22" s="61">
        <v>0</v>
      </c>
      <c r="V22" s="62">
        <v>0</v>
      </c>
      <c r="W22" s="61">
        <v>0</v>
      </c>
      <c r="X22" s="62">
        <v>0</v>
      </c>
      <c r="Y22" s="61">
        <v>0</v>
      </c>
      <c r="Z22" s="62">
        <v>0</v>
      </c>
      <c r="AA22" s="61">
        <v>0</v>
      </c>
      <c r="AB22" s="62">
        <v>0</v>
      </c>
      <c r="AC22" s="61">
        <v>0</v>
      </c>
      <c r="AD22" s="62">
        <v>0</v>
      </c>
      <c r="AE22" s="61">
        <v>0</v>
      </c>
      <c r="AF22" s="62">
        <v>0</v>
      </c>
      <c r="AG22" s="61">
        <v>0</v>
      </c>
      <c r="AH22" s="62">
        <v>0</v>
      </c>
      <c r="AI22" s="61">
        <v>8435455.6199999992</v>
      </c>
      <c r="AJ22" s="62">
        <v>10084703.82</v>
      </c>
      <c r="AK22" s="61">
        <v>0</v>
      </c>
      <c r="AL22" s="62">
        <v>0</v>
      </c>
      <c r="AM22" s="61">
        <v>0</v>
      </c>
      <c r="AN22" s="62">
        <v>0</v>
      </c>
      <c r="AO22" s="61">
        <v>0</v>
      </c>
      <c r="AP22" s="62">
        <v>0</v>
      </c>
      <c r="AQ22" s="61">
        <v>0</v>
      </c>
      <c r="AR22" s="62">
        <v>0</v>
      </c>
      <c r="AS22" s="61">
        <v>0</v>
      </c>
      <c r="AT22" s="62">
        <v>0</v>
      </c>
    </row>
    <row r="23" spans="1:46" x14ac:dyDescent="0.2">
      <c r="A23" s="6">
        <v>4140</v>
      </c>
      <c r="B23" s="20" t="s">
        <v>215</v>
      </c>
      <c r="C23" s="59">
        <v>33931019.57</v>
      </c>
      <c r="D23" s="60">
        <v>23235366.439999998</v>
      </c>
      <c r="E23" s="61">
        <v>5080156.5</v>
      </c>
      <c r="F23" s="62">
        <v>5011354.09</v>
      </c>
      <c r="G23" s="61">
        <v>0</v>
      </c>
      <c r="H23" s="62">
        <v>0</v>
      </c>
      <c r="I23" s="61">
        <v>0</v>
      </c>
      <c r="J23" s="62">
        <v>0</v>
      </c>
      <c r="K23" s="61">
        <v>0</v>
      </c>
      <c r="L23" s="62">
        <v>0</v>
      </c>
      <c r="M23" s="61">
        <v>0</v>
      </c>
      <c r="N23" s="62">
        <v>0</v>
      </c>
      <c r="O23" s="61">
        <v>0</v>
      </c>
      <c r="P23" s="62">
        <v>0</v>
      </c>
      <c r="Q23" s="61">
        <v>0</v>
      </c>
      <c r="R23" s="62">
        <v>0</v>
      </c>
      <c r="S23" s="61">
        <v>0</v>
      </c>
      <c r="T23" s="62">
        <v>0</v>
      </c>
      <c r="U23" s="61">
        <v>0</v>
      </c>
      <c r="V23" s="62">
        <v>0</v>
      </c>
      <c r="W23" s="61">
        <v>0</v>
      </c>
      <c r="X23" s="62">
        <v>0</v>
      </c>
      <c r="Y23" s="61">
        <v>0</v>
      </c>
      <c r="Z23" s="62">
        <v>0</v>
      </c>
      <c r="AA23" s="61">
        <v>9477238.8399999999</v>
      </c>
      <c r="AB23" s="62">
        <v>1895688.16</v>
      </c>
      <c r="AC23" s="61">
        <v>0</v>
      </c>
      <c r="AD23" s="62">
        <v>0</v>
      </c>
      <c r="AE23" s="61">
        <v>0</v>
      </c>
      <c r="AF23" s="62">
        <v>0</v>
      </c>
      <c r="AG23" s="61">
        <v>0</v>
      </c>
      <c r="AH23" s="62">
        <v>0</v>
      </c>
      <c r="AI23" s="61">
        <v>0</v>
      </c>
      <c r="AJ23" s="62">
        <v>0</v>
      </c>
      <c r="AK23" s="61">
        <v>19373624.23</v>
      </c>
      <c r="AL23" s="62">
        <v>16328324.189999999</v>
      </c>
      <c r="AM23" s="61">
        <v>0</v>
      </c>
      <c r="AN23" s="62">
        <v>0</v>
      </c>
      <c r="AO23" s="61">
        <v>0</v>
      </c>
      <c r="AP23" s="62">
        <v>0</v>
      </c>
      <c r="AQ23" s="61">
        <v>0</v>
      </c>
      <c r="AR23" s="62">
        <v>0</v>
      </c>
      <c r="AS23" s="61">
        <v>0</v>
      </c>
      <c r="AT23" s="62">
        <v>0</v>
      </c>
    </row>
    <row r="24" spans="1:46" ht="20.399999999999999" x14ac:dyDescent="0.2">
      <c r="A24" s="6">
        <v>4141</v>
      </c>
      <c r="B24" s="20" t="s">
        <v>216</v>
      </c>
      <c r="C24" s="59">
        <v>7779869.3700000001</v>
      </c>
      <c r="D24" s="60">
        <v>594916.16</v>
      </c>
      <c r="E24" s="61">
        <v>0</v>
      </c>
      <c r="F24" s="62">
        <v>0</v>
      </c>
      <c r="G24" s="61">
        <v>0</v>
      </c>
      <c r="H24" s="62">
        <v>0</v>
      </c>
      <c r="I24" s="61">
        <v>0</v>
      </c>
      <c r="J24" s="62">
        <v>0</v>
      </c>
      <c r="K24" s="61">
        <v>0</v>
      </c>
      <c r="L24" s="62">
        <v>0</v>
      </c>
      <c r="M24" s="61">
        <v>0</v>
      </c>
      <c r="N24" s="62">
        <v>0</v>
      </c>
      <c r="O24" s="61">
        <v>0</v>
      </c>
      <c r="P24" s="62">
        <v>0</v>
      </c>
      <c r="Q24" s="61">
        <v>0</v>
      </c>
      <c r="R24" s="62">
        <v>0</v>
      </c>
      <c r="S24" s="61">
        <v>0</v>
      </c>
      <c r="T24" s="62">
        <v>0</v>
      </c>
      <c r="U24" s="61">
        <v>0</v>
      </c>
      <c r="V24" s="62">
        <v>0</v>
      </c>
      <c r="W24" s="61">
        <v>0</v>
      </c>
      <c r="X24" s="62">
        <v>0</v>
      </c>
      <c r="Y24" s="61">
        <v>0</v>
      </c>
      <c r="Z24" s="62">
        <v>0</v>
      </c>
      <c r="AA24" s="61">
        <v>7779869.3700000001</v>
      </c>
      <c r="AB24" s="62">
        <v>594916.16</v>
      </c>
      <c r="AC24" s="61">
        <v>0</v>
      </c>
      <c r="AD24" s="62">
        <v>0</v>
      </c>
      <c r="AE24" s="61">
        <v>0</v>
      </c>
      <c r="AF24" s="62">
        <v>0</v>
      </c>
      <c r="AG24" s="61">
        <v>0</v>
      </c>
      <c r="AH24" s="62">
        <v>0</v>
      </c>
      <c r="AI24" s="61">
        <v>0</v>
      </c>
      <c r="AJ24" s="62">
        <v>0</v>
      </c>
      <c r="AK24" s="61">
        <v>0</v>
      </c>
      <c r="AL24" s="62">
        <v>0</v>
      </c>
      <c r="AM24" s="61">
        <v>0</v>
      </c>
      <c r="AN24" s="62">
        <v>0</v>
      </c>
      <c r="AO24" s="61">
        <v>0</v>
      </c>
      <c r="AP24" s="62">
        <v>0</v>
      </c>
      <c r="AQ24" s="61">
        <v>0</v>
      </c>
      <c r="AR24" s="62">
        <v>0</v>
      </c>
      <c r="AS24" s="61">
        <v>0</v>
      </c>
      <c r="AT24" s="62">
        <v>0</v>
      </c>
    </row>
    <row r="25" spans="1:46" x14ac:dyDescent="0.2">
      <c r="A25" s="6">
        <v>4142</v>
      </c>
      <c r="B25" s="20" t="s">
        <v>217</v>
      </c>
      <c r="C25" s="59">
        <v>0</v>
      </c>
      <c r="D25" s="60">
        <v>0</v>
      </c>
      <c r="E25" s="61">
        <v>0</v>
      </c>
      <c r="F25" s="62">
        <v>0</v>
      </c>
      <c r="G25" s="61">
        <v>0</v>
      </c>
      <c r="H25" s="62">
        <v>0</v>
      </c>
      <c r="I25" s="61">
        <v>0</v>
      </c>
      <c r="J25" s="62">
        <v>0</v>
      </c>
      <c r="K25" s="61">
        <v>0</v>
      </c>
      <c r="L25" s="62">
        <v>0</v>
      </c>
      <c r="M25" s="61">
        <v>0</v>
      </c>
      <c r="N25" s="62">
        <v>0</v>
      </c>
      <c r="O25" s="61">
        <v>0</v>
      </c>
      <c r="P25" s="62">
        <v>0</v>
      </c>
      <c r="Q25" s="61">
        <v>0</v>
      </c>
      <c r="R25" s="62">
        <v>0</v>
      </c>
      <c r="S25" s="61">
        <v>0</v>
      </c>
      <c r="T25" s="62">
        <v>0</v>
      </c>
      <c r="U25" s="61">
        <v>0</v>
      </c>
      <c r="V25" s="62">
        <v>0</v>
      </c>
      <c r="W25" s="61">
        <v>0</v>
      </c>
      <c r="X25" s="62">
        <v>0</v>
      </c>
      <c r="Y25" s="61">
        <v>0</v>
      </c>
      <c r="Z25" s="62">
        <v>0</v>
      </c>
      <c r="AA25" s="61">
        <v>0</v>
      </c>
      <c r="AB25" s="62">
        <v>0</v>
      </c>
      <c r="AC25" s="61">
        <v>0</v>
      </c>
      <c r="AD25" s="62">
        <v>0</v>
      </c>
      <c r="AE25" s="61">
        <v>0</v>
      </c>
      <c r="AF25" s="62">
        <v>0</v>
      </c>
      <c r="AG25" s="61">
        <v>0</v>
      </c>
      <c r="AH25" s="62">
        <v>0</v>
      </c>
      <c r="AI25" s="61">
        <v>0</v>
      </c>
      <c r="AJ25" s="62">
        <v>0</v>
      </c>
      <c r="AK25" s="61">
        <v>0</v>
      </c>
      <c r="AL25" s="62">
        <v>0</v>
      </c>
      <c r="AM25" s="61">
        <v>0</v>
      </c>
      <c r="AN25" s="62">
        <v>0</v>
      </c>
      <c r="AO25" s="61">
        <v>0</v>
      </c>
      <c r="AP25" s="62">
        <v>0</v>
      </c>
      <c r="AQ25" s="61">
        <v>0</v>
      </c>
      <c r="AR25" s="62">
        <v>0</v>
      </c>
      <c r="AS25" s="61">
        <v>0</v>
      </c>
      <c r="AT25" s="62">
        <v>0</v>
      </c>
    </row>
    <row r="26" spans="1:46" x14ac:dyDescent="0.2">
      <c r="A26" s="6">
        <v>4143</v>
      </c>
      <c r="B26" s="20" t="s">
        <v>218</v>
      </c>
      <c r="C26" s="59">
        <v>26151150.199999999</v>
      </c>
      <c r="D26" s="60">
        <v>22640450.280000001</v>
      </c>
      <c r="E26" s="61">
        <v>5080156.5</v>
      </c>
      <c r="F26" s="62">
        <v>5011354.09</v>
      </c>
      <c r="G26" s="61">
        <v>0</v>
      </c>
      <c r="H26" s="62">
        <v>0</v>
      </c>
      <c r="I26" s="61">
        <v>0</v>
      </c>
      <c r="J26" s="62">
        <v>0</v>
      </c>
      <c r="K26" s="61">
        <v>0</v>
      </c>
      <c r="L26" s="62">
        <v>0</v>
      </c>
      <c r="M26" s="61">
        <v>0</v>
      </c>
      <c r="N26" s="62">
        <v>0</v>
      </c>
      <c r="O26" s="61">
        <v>0</v>
      </c>
      <c r="P26" s="62">
        <v>0</v>
      </c>
      <c r="Q26" s="61">
        <v>0</v>
      </c>
      <c r="R26" s="62">
        <v>0</v>
      </c>
      <c r="S26" s="61">
        <v>0</v>
      </c>
      <c r="T26" s="62">
        <v>0</v>
      </c>
      <c r="U26" s="61">
        <v>0</v>
      </c>
      <c r="V26" s="62">
        <v>0</v>
      </c>
      <c r="W26" s="61">
        <v>0</v>
      </c>
      <c r="X26" s="62">
        <v>0</v>
      </c>
      <c r="Y26" s="61">
        <v>0</v>
      </c>
      <c r="Z26" s="62">
        <v>0</v>
      </c>
      <c r="AA26" s="61">
        <v>1697369.47</v>
      </c>
      <c r="AB26" s="62">
        <v>1300772</v>
      </c>
      <c r="AC26" s="61">
        <v>0</v>
      </c>
      <c r="AD26" s="62">
        <v>0</v>
      </c>
      <c r="AE26" s="61">
        <v>0</v>
      </c>
      <c r="AF26" s="62">
        <v>0</v>
      </c>
      <c r="AG26" s="61">
        <v>0</v>
      </c>
      <c r="AH26" s="62">
        <v>0</v>
      </c>
      <c r="AI26" s="61">
        <v>0</v>
      </c>
      <c r="AJ26" s="62">
        <v>0</v>
      </c>
      <c r="AK26" s="61">
        <v>19373624.23</v>
      </c>
      <c r="AL26" s="62">
        <v>16328324.189999999</v>
      </c>
      <c r="AM26" s="61">
        <v>0</v>
      </c>
      <c r="AN26" s="62">
        <v>0</v>
      </c>
      <c r="AO26" s="61">
        <v>0</v>
      </c>
      <c r="AP26" s="62">
        <v>0</v>
      </c>
      <c r="AQ26" s="61">
        <v>0</v>
      </c>
      <c r="AR26" s="62">
        <v>0</v>
      </c>
      <c r="AS26" s="61">
        <v>0</v>
      </c>
      <c r="AT26" s="62">
        <v>0</v>
      </c>
    </row>
    <row r="27" spans="1:46" x14ac:dyDescent="0.2">
      <c r="A27" s="6">
        <v>4144</v>
      </c>
      <c r="B27" s="20" t="s">
        <v>219</v>
      </c>
      <c r="C27" s="59">
        <v>0</v>
      </c>
      <c r="D27" s="60">
        <v>0</v>
      </c>
      <c r="E27" s="61">
        <v>0</v>
      </c>
      <c r="F27" s="62">
        <v>0</v>
      </c>
      <c r="G27" s="61">
        <v>0</v>
      </c>
      <c r="H27" s="62">
        <v>0</v>
      </c>
      <c r="I27" s="61">
        <v>0</v>
      </c>
      <c r="J27" s="62">
        <v>0</v>
      </c>
      <c r="K27" s="61">
        <v>0</v>
      </c>
      <c r="L27" s="62">
        <v>0</v>
      </c>
      <c r="M27" s="61">
        <v>0</v>
      </c>
      <c r="N27" s="62">
        <v>0</v>
      </c>
      <c r="O27" s="61">
        <v>0</v>
      </c>
      <c r="P27" s="62">
        <v>0</v>
      </c>
      <c r="Q27" s="61">
        <v>0</v>
      </c>
      <c r="R27" s="62">
        <v>0</v>
      </c>
      <c r="S27" s="61">
        <v>0</v>
      </c>
      <c r="T27" s="62">
        <v>0</v>
      </c>
      <c r="U27" s="61">
        <v>0</v>
      </c>
      <c r="V27" s="62">
        <v>0</v>
      </c>
      <c r="W27" s="61">
        <v>0</v>
      </c>
      <c r="X27" s="62">
        <v>0</v>
      </c>
      <c r="Y27" s="61">
        <v>0</v>
      </c>
      <c r="Z27" s="62">
        <v>0</v>
      </c>
      <c r="AA27" s="61">
        <v>0</v>
      </c>
      <c r="AB27" s="62">
        <v>0</v>
      </c>
      <c r="AC27" s="61">
        <v>0</v>
      </c>
      <c r="AD27" s="62">
        <v>0</v>
      </c>
      <c r="AE27" s="61">
        <v>0</v>
      </c>
      <c r="AF27" s="62">
        <v>0</v>
      </c>
      <c r="AG27" s="61">
        <v>0</v>
      </c>
      <c r="AH27" s="62">
        <v>0</v>
      </c>
      <c r="AI27" s="61">
        <v>0</v>
      </c>
      <c r="AJ27" s="62">
        <v>0</v>
      </c>
      <c r="AK27" s="61">
        <v>0</v>
      </c>
      <c r="AL27" s="62">
        <v>0</v>
      </c>
      <c r="AM27" s="61">
        <v>0</v>
      </c>
      <c r="AN27" s="62">
        <v>0</v>
      </c>
      <c r="AO27" s="61">
        <v>0</v>
      </c>
      <c r="AP27" s="62">
        <v>0</v>
      </c>
      <c r="AQ27" s="61">
        <v>0</v>
      </c>
      <c r="AR27" s="62">
        <v>0</v>
      </c>
      <c r="AS27" s="61">
        <v>0</v>
      </c>
      <c r="AT27" s="62">
        <v>0</v>
      </c>
    </row>
    <row r="28" spans="1:46" x14ac:dyDescent="0.2">
      <c r="A28" s="6">
        <v>4149</v>
      </c>
      <c r="B28" s="20" t="s">
        <v>220</v>
      </c>
      <c r="C28" s="59">
        <v>0</v>
      </c>
      <c r="D28" s="60">
        <v>0</v>
      </c>
      <c r="E28" s="61">
        <v>0</v>
      </c>
      <c r="F28" s="62">
        <v>0</v>
      </c>
      <c r="G28" s="61">
        <v>0</v>
      </c>
      <c r="H28" s="62">
        <v>0</v>
      </c>
      <c r="I28" s="61">
        <v>0</v>
      </c>
      <c r="J28" s="62">
        <v>0</v>
      </c>
      <c r="K28" s="61">
        <v>0</v>
      </c>
      <c r="L28" s="62">
        <v>0</v>
      </c>
      <c r="M28" s="61">
        <v>0</v>
      </c>
      <c r="N28" s="62">
        <v>0</v>
      </c>
      <c r="O28" s="61">
        <v>0</v>
      </c>
      <c r="P28" s="62">
        <v>0</v>
      </c>
      <c r="Q28" s="61">
        <v>0</v>
      </c>
      <c r="R28" s="62">
        <v>0</v>
      </c>
      <c r="S28" s="61">
        <v>0</v>
      </c>
      <c r="T28" s="62">
        <v>0</v>
      </c>
      <c r="U28" s="61">
        <v>0</v>
      </c>
      <c r="V28" s="62">
        <v>0</v>
      </c>
      <c r="W28" s="61">
        <v>0</v>
      </c>
      <c r="X28" s="62">
        <v>0</v>
      </c>
      <c r="Y28" s="61">
        <v>0</v>
      </c>
      <c r="Z28" s="62">
        <v>0</v>
      </c>
      <c r="AA28" s="61">
        <v>0</v>
      </c>
      <c r="AB28" s="62">
        <v>0</v>
      </c>
      <c r="AC28" s="61">
        <v>0</v>
      </c>
      <c r="AD28" s="62">
        <v>0</v>
      </c>
      <c r="AE28" s="61">
        <v>0</v>
      </c>
      <c r="AF28" s="62">
        <v>0</v>
      </c>
      <c r="AG28" s="61">
        <v>0</v>
      </c>
      <c r="AH28" s="62">
        <v>0</v>
      </c>
      <c r="AI28" s="61">
        <v>0</v>
      </c>
      <c r="AJ28" s="62">
        <v>0</v>
      </c>
      <c r="AK28" s="61">
        <v>0</v>
      </c>
      <c r="AL28" s="62">
        <v>0</v>
      </c>
      <c r="AM28" s="61">
        <v>0</v>
      </c>
      <c r="AN28" s="62">
        <v>0</v>
      </c>
      <c r="AO28" s="61">
        <v>0</v>
      </c>
      <c r="AP28" s="62">
        <v>0</v>
      </c>
      <c r="AQ28" s="61">
        <v>0</v>
      </c>
      <c r="AR28" s="62">
        <v>0</v>
      </c>
      <c r="AS28" s="61">
        <v>0</v>
      </c>
      <c r="AT28" s="62">
        <v>0</v>
      </c>
    </row>
    <row r="29" spans="1:46" x14ac:dyDescent="0.2">
      <c r="A29" s="6">
        <v>4150</v>
      </c>
      <c r="B29" s="20" t="s">
        <v>221</v>
      </c>
      <c r="C29" s="59">
        <v>150193376.21000001</v>
      </c>
      <c r="D29" s="60">
        <v>148695468.37</v>
      </c>
      <c r="E29" s="61">
        <v>3158994.5</v>
      </c>
      <c r="F29" s="62">
        <v>3296865.5</v>
      </c>
      <c r="G29" s="61">
        <v>615946.73</v>
      </c>
      <c r="H29" s="62">
        <v>0</v>
      </c>
      <c r="I29" s="61">
        <v>0</v>
      </c>
      <c r="J29" s="62">
        <v>0</v>
      </c>
      <c r="K29" s="61">
        <v>0</v>
      </c>
      <c r="L29" s="62">
        <v>0</v>
      </c>
      <c r="M29" s="61">
        <v>0</v>
      </c>
      <c r="N29" s="62">
        <v>0</v>
      </c>
      <c r="O29" s="61">
        <v>0</v>
      </c>
      <c r="P29" s="62">
        <v>0</v>
      </c>
      <c r="Q29" s="61">
        <v>0</v>
      </c>
      <c r="R29" s="62">
        <v>0</v>
      </c>
      <c r="S29" s="61">
        <v>0</v>
      </c>
      <c r="T29" s="62">
        <v>0</v>
      </c>
      <c r="U29" s="61">
        <v>0</v>
      </c>
      <c r="V29" s="62">
        <v>0</v>
      </c>
      <c r="W29" s="61">
        <v>129531303.23999999</v>
      </c>
      <c r="X29" s="62">
        <v>116903485.17</v>
      </c>
      <c r="Y29" s="61">
        <v>43300</v>
      </c>
      <c r="Z29" s="62">
        <v>86499.79</v>
      </c>
      <c r="AA29" s="61">
        <v>16632282.380000001</v>
      </c>
      <c r="AB29" s="62">
        <v>28249445.550000001</v>
      </c>
      <c r="AC29" s="61">
        <v>0</v>
      </c>
      <c r="AD29" s="62">
        <v>0</v>
      </c>
      <c r="AE29" s="61">
        <v>0</v>
      </c>
      <c r="AF29" s="62">
        <v>0</v>
      </c>
      <c r="AG29" s="61">
        <v>0</v>
      </c>
      <c r="AH29" s="62">
        <v>54.45</v>
      </c>
      <c r="AI29" s="61">
        <v>0</v>
      </c>
      <c r="AJ29" s="62">
        <v>0</v>
      </c>
      <c r="AK29" s="61">
        <v>211549.36</v>
      </c>
      <c r="AL29" s="62">
        <v>159117.91</v>
      </c>
      <c r="AM29" s="61">
        <v>0</v>
      </c>
      <c r="AN29" s="62">
        <v>0</v>
      </c>
      <c r="AO29" s="61">
        <v>0</v>
      </c>
      <c r="AP29" s="62">
        <v>0</v>
      </c>
      <c r="AQ29" s="61">
        <v>0</v>
      </c>
      <c r="AR29" s="62">
        <v>0</v>
      </c>
      <c r="AS29" s="61">
        <v>0</v>
      </c>
      <c r="AT29" s="62">
        <v>0</v>
      </c>
    </row>
    <row r="30" spans="1:46" ht="20.399999999999999" x14ac:dyDescent="0.2">
      <c r="A30" s="6">
        <v>4151</v>
      </c>
      <c r="B30" s="20" t="s">
        <v>222</v>
      </c>
      <c r="C30" s="59">
        <v>11083349.720000001</v>
      </c>
      <c r="D30" s="60">
        <v>20047949.75</v>
      </c>
      <c r="E30" s="61">
        <v>0</v>
      </c>
      <c r="F30" s="62">
        <v>0</v>
      </c>
      <c r="G30" s="61">
        <v>0</v>
      </c>
      <c r="H30" s="62">
        <v>0</v>
      </c>
      <c r="I30" s="61">
        <v>0</v>
      </c>
      <c r="J30" s="62">
        <v>0</v>
      </c>
      <c r="K30" s="61">
        <v>0</v>
      </c>
      <c r="L30" s="62">
        <v>0</v>
      </c>
      <c r="M30" s="61">
        <v>0</v>
      </c>
      <c r="N30" s="62">
        <v>0</v>
      </c>
      <c r="O30" s="61">
        <v>0</v>
      </c>
      <c r="P30" s="62">
        <v>0</v>
      </c>
      <c r="Q30" s="61">
        <v>0</v>
      </c>
      <c r="R30" s="62">
        <v>0</v>
      </c>
      <c r="S30" s="61">
        <v>0</v>
      </c>
      <c r="T30" s="62">
        <v>0</v>
      </c>
      <c r="U30" s="61">
        <v>0</v>
      </c>
      <c r="V30" s="62">
        <v>0</v>
      </c>
      <c r="W30" s="61">
        <v>0</v>
      </c>
      <c r="X30" s="62">
        <v>0</v>
      </c>
      <c r="Y30" s="61">
        <v>0</v>
      </c>
      <c r="Z30" s="62">
        <v>0</v>
      </c>
      <c r="AA30" s="61">
        <v>11083349.720000001</v>
      </c>
      <c r="AB30" s="62">
        <v>20047949.75</v>
      </c>
      <c r="AC30" s="61">
        <v>0</v>
      </c>
      <c r="AD30" s="62">
        <v>0</v>
      </c>
      <c r="AE30" s="61">
        <v>0</v>
      </c>
      <c r="AF30" s="62">
        <v>0</v>
      </c>
      <c r="AG30" s="61">
        <v>0</v>
      </c>
      <c r="AH30" s="62">
        <v>0</v>
      </c>
      <c r="AI30" s="61">
        <v>0</v>
      </c>
      <c r="AJ30" s="62">
        <v>0</v>
      </c>
      <c r="AK30" s="61">
        <v>0</v>
      </c>
      <c r="AL30" s="62">
        <v>0</v>
      </c>
      <c r="AM30" s="61">
        <v>0</v>
      </c>
      <c r="AN30" s="62">
        <v>0</v>
      </c>
      <c r="AO30" s="61">
        <v>0</v>
      </c>
      <c r="AP30" s="62">
        <v>0</v>
      </c>
      <c r="AQ30" s="61">
        <v>0</v>
      </c>
      <c r="AR30" s="62">
        <v>0</v>
      </c>
      <c r="AS30" s="61">
        <v>0</v>
      </c>
      <c r="AT30" s="62">
        <v>0</v>
      </c>
    </row>
    <row r="31" spans="1:46" x14ac:dyDescent="0.2">
      <c r="A31" s="6">
        <v>4152</v>
      </c>
      <c r="B31" s="20" t="s">
        <v>223</v>
      </c>
      <c r="C31" s="59">
        <v>735784.66</v>
      </c>
      <c r="D31" s="60">
        <v>661940.21</v>
      </c>
      <c r="E31" s="61">
        <v>0</v>
      </c>
      <c r="F31" s="62">
        <v>0</v>
      </c>
      <c r="G31" s="61">
        <v>0</v>
      </c>
      <c r="H31" s="62">
        <v>0</v>
      </c>
      <c r="I31" s="61">
        <v>0</v>
      </c>
      <c r="J31" s="62">
        <v>0</v>
      </c>
      <c r="K31" s="61">
        <v>0</v>
      </c>
      <c r="L31" s="62">
        <v>0</v>
      </c>
      <c r="M31" s="61">
        <v>0</v>
      </c>
      <c r="N31" s="62">
        <v>0</v>
      </c>
      <c r="O31" s="61">
        <v>0</v>
      </c>
      <c r="P31" s="62">
        <v>0</v>
      </c>
      <c r="Q31" s="61">
        <v>0</v>
      </c>
      <c r="R31" s="62">
        <v>0</v>
      </c>
      <c r="S31" s="61">
        <v>0</v>
      </c>
      <c r="T31" s="62">
        <v>0</v>
      </c>
      <c r="U31" s="61">
        <v>0</v>
      </c>
      <c r="V31" s="62">
        <v>0</v>
      </c>
      <c r="W31" s="61">
        <v>0</v>
      </c>
      <c r="X31" s="62">
        <v>0</v>
      </c>
      <c r="Y31" s="61">
        <v>0</v>
      </c>
      <c r="Z31" s="62">
        <v>0</v>
      </c>
      <c r="AA31" s="61">
        <v>735784.66</v>
      </c>
      <c r="AB31" s="62">
        <v>661940.21</v>
      </c>
      <c r="AC31" s="61">
        <v>0</v>
      </c>
      <c r="AD31" s="62">
        <v>0</v>
      </c>
      <c r="AE31" s="61">
        <v>0</v>
      </c>
      <c r="AF31" s="62">
        <v>0</v>
      </c>
      <c r="AG31" s="61">
        <v>0</v>
      </c>
      <c r="AH31" s="62">
        <v>0</v>
      </c>
      <c r="AI31" s="61">
        <v>0</v>
      </c>
      <c r="AJ31" s="62">
        <v>0</v>
      </c>
      <c r="AK31" s="61">
        <v>0</v>
      </c>
      <c r="AL31" s="62">
        <v>0</v>
      </c>
      <c r="AM31" s="61">
        <v>0</v>
      </c>
      <c r="AN31" s="62">
        <v>0</v>
      </c>
      <c r="AO31" s="61">
        <v>0</v>
      </c>
      <c r="AP31" s="62">
        <v>0</v>
      </c>
      <c r="AQ31" s="61">
        <v>0</v>
      </c>
      <c r="AR31" s="62">
        <v>0</v>
      </c>
      <c r="AS31" s="61">
        <v>0</v>
      </c>
      <c r="AT31" s="62">
        <v>0</v>
      </c>
    </row>
    <row r="32" spans="1:46" x14ac:dyDescent="0.2">
      <c r="A32" s="6">
        <v>4153</v>
      </c>
      <c r="B32" s="20" t="s">
        <v>224</v>
      </c>
      <c r="C32" s="59">
        <v>2943225</v>
      </c>
      <c r="D32" s="60">
        <v>3097117</v>
      </c>
      <c r="E32" s="61">
        <v>0</v>
      </c>
      <c r="F32" s="62">
        <v>0</v>
      </c>
      <c r="G32" s="61">
        <v>0</v>
      </c>
      <c r="H32" s="62">
        <v>0</v>
      </c>
      <c r="I32" s="61">
        <v>0</v>
      </c>
      <c r="J32" s="62">
        <v>0</v>
      </c>
      <c r="K32" s="61">
        <v>0</v>
      </c>
      <c r="L32" s="62">
        <v>0</v>
      </c>
      <c r="M32" s="61">
        <v>0</v>
      </c>
      <c r="N32" s="62">
        <v>0</v>
      </c>
      <c r="O32" s="61">
        <v>0</v>
      </c>
      <c r="P32" s="62">
        <v>0</v>
      </c>
      <c r="Q32" s="61">
        <v>0</v>
      </c>
      <c r="R32" s="62">
        <v>0</v>
      </c>
      <c r="S32" s="61">
        <v>0</v>
      </c>
      <c r="T32" s="62">
        <v>0</v>
      </c>
      <c r="U32" s="61">
        <v>0</v>
      </c>
      <c r="V32" s="62">
        <v>0</v>
      </c>
      <c r="W32" s="61">
        <v>0</v>
      </c>
      <c r="X32" s="62">
        <v>0</v>
      </c>
      <c r="Y32" s="61">
        <v>0</v>
      </c>
      <c r="Z32" s="62">
        <v>0</v>
      </c>
      <c r="AA32" s="61">
        <v>2943225</v>
      </c>
      <c r="AB32" s="62">
        <v>3097117</v>
      </c>
      <c r="AC32" s="61">
        <v>0</v>
      </c>
      <c r="AD32" s="62">
        <v>0</v>
      </c>
      <c r="AE32" s="61">
        <v>0</v>
      </c>
      <c r="AF32" s="62">
        <v>0</v>
      </c>
      <c r="AG32" s="61">
        <v>0</v>
      </c>
      <c r="AH32" s="62">
        <v>0</v>
      </c>
      <c r="AI32" s="61">
        <v>0</v>
      </c>
      <c r="AJ32" s="62">
        <v>0</v>
      </c>
      <c r="AK32" s="61">
        <v>0</v>
      </c>
      <c r="AL32" s="62">
        <v>0</v>
      </c>
      <c r="AM32" s="61">
        <v>0</v>
      </c>
      <c r="AN32" s="62">
        <v>0</v>
      </c>
      <c r="AO32" s="61">
        <v>0</v>
      </c>
      <c r="AP32" s="62">
        <v>0</v>
      </c>
      <c r="AQ32" s="61">
        <v>0</v>
      </c>
      <c r="AR32" s="62">
        <v>0</v>
      </c>
      <c r="AS32" s="61">
        <v>0</v>
      </c>
      <c r="AT32" s="62">
        <v>0</v>
      </c>
    </row>
    <row r="33" spans="1:46" x14ac:dyDescent="0.2">
      <c r="A33" s="6">
        <v>4159</v>
      </c>
      <c r="B33" s="20" t="s">
        <v>225</v>
      </c>
      <c r="C33" s="59">
        <v>160361016.82999998</v>
      </c>
      <c r="D33" s="60">
        <v>124888461.41000001</v>
      </c>
      <c r="E33" s="61">
        <v>3158994.5</v>
      </c>
      <c r="F33" s="62">
        <v>3296865.5</v>
      </c>
      <c r="G33" s="61">
        <v>615946.73</v>
      </c>
      <c r="H33" s="62">
        <v>0</v>
      </c>
      <c r="I33" s="61">
        <v>0</v>
      </c>
      <c r="J33" s="62">
        <v>0</v>
      </c>
      <c r="K33" s="61">
        <v>0</v>
      </c>
      <c r="L33" s="62">
        <v>0</v>
      </c>
      <c r="M33" s="61">
        <v>0</v>
      </c>
      <c r="N33" s="62">
        <v>0</v>
      </c>
      <c r="O33" s="61">
        <v>0</v>
      </c>
      <c r="P33" s="62">
        <v>0</v>
      </c>
      <c r="Q33" s="61">
        <v>0</v>
      </c>
      <c r="R33" s="62">
        <v>0</v>
      </c>
      <c r="S33" s="61">
        <v>0</v>
      </c>
      <c r="T33" s="62">
        <v>0</v>
      </c>
      <c r="U33" s="61">
        <v>0</v>
      </c>
      <c r="V33" s="62">
        <v>0</v>
      </c>
      <c r="W33" s="61">
        <v>129531303.23999999</v>
      </c>
      <c r="X33" s="62">
        <v>116903485.17</v>
      </c>
      <c r="Y33" s="61">
        <v>43300</v>
      </c>
      <c r="Z33" s="62">
        <v>86499.79</v>
      </c>
      <c r="AA33" s="61">
        <v>1869923</v>
      </c>
      <c r="AB33" s="62">
        <v>4442438.59</v>
      </c>
      <c r="AC33" s="61">
        <v>0</v>
      </c>
      <c r="AD33" s="62">
        <v>0</v>
      </c>
      <c r="AE33" s="61">
        <v>0</v>
      </c>
      <c r="AF33" s="62">
        <v>0</v>
      </c>
      <c r="AG33" s="61">
        <v>0</v>
      </c>
      <c r="AH33" s="62">
        <v>54.45</v>
      </c>
      <c r="AI33" s="61">
        <v>0</v>
      </c>
      <c r="AJ33" s="62">
        <v>0</v>
      </c>
      <c r="AK33" s="61">
        <v>25141549.359999999</v>
      </c>
      <c r="AL33" s="62">
        <v>159117.91</v>
      </c>
      <c r="AM33" s="61">
        <v>0</v>
      </c>
      <c r="AN33" s="62">
        <v>0</v>
      </c>
      <c r="AO33" s="61">
        <v>0</v>
      </c>
      <c r="AP33" s="62">
        <v>0</v>
      </c>
      <c r="AQ33" s="61">
        <v>0</v>
      </c>
      <c r="AR33" s="62">
        <v>0</v>
      </c>
      <c r="AS33" s="61">
        <v>0</v>
      </c>
      <c r="AT33" s="62">
        <v>0</v>
      </c>
    </row>
    <row r="34" spans="1:46" x14ac:dyDescent="0.2">
      <c r="A34" s="6">
        <v>4160</v>
      </c>
      <c r="B34" s="20" t="s">
        <v>226</v>
      </c>
      <c r="C34" s="59">
        <v>17816445.619999997</v>
      </c>
      <c r="D34" s="60">
        <v>23512026.339999996</v>
      </c>
      <c r="E34" s="61">
        <v>4153820.31</v>
      </c>
      <c r="F34" s="62">
        <v>4844748.7699999996</v>
      </c>
      <c r="G34" s="61">
        <v>150934.07999999999</v>
      </c>
      <c r="H34" s="62">
        <v>87415.42</v>
      </c>
      <c r="I34" s="61">
        <v>0</v>
      </c>
      <c r="J34" s="62">
        <v>0</v>
      </c>
      <c r="K34" s="61">
        <v>0</v>
      </c>
      <c r="L34" s="62">
        <v>0</v>
      </c>
      <c r="M34" s="61">
        <v>0</v>
      </c>
      <c r="N34" s="62">
        <v>0</v>
      </c>
      <c r="O34" s="61">
        <v>0</v>
      </c>
      <c r="P34" s="62">
        <v>0</v>
      </c>
      <c r="Q34" s="61">
        <v>0</v>
      </c>
      <c r="R34" s="62">
        <v>0</v>
      </c>
      <c r="S34" s="61">
        <v>0</v>
      </c>
      <c r="T34" s="62">
        <v>0</v>
      </c>
      <c r="U34" s="61">
        <v>5984</v>
      </c>
      <c r="V34" s="62">
        <v>6998</v>
      </c>
      <c r="W34" s="61">
        <v>0</v>
      </c>
      <c r="X34" s="62">
        <v>0</v>
      </c>
      <c r="Y34" s="61">
        <v>0</v>
      </c>
      <c r="Z34" s="62">
        <v>0</v>
      </c>
      <c r="AA34" s="61">
        <v>0</v>
      </c>
      <c r="AB34" s="62">
        <v>0</v>
      </c>
      <c r="AC34" s="61">
        <v>0</v>
      </c>
      <c r="AD34" s="62">
        <v>0</v>
      </c>
      <c r="AE34" s="61">
        <v>0</v>
      </c>
      <c r="AF34" s="62">
        <v>0</v>
      </c>
      <c r="AG34" s="61">
        <v>0</v>
      </c>
      <c r="AH34" s="62">
        <v>0</v>
      </c>
      <c r="AI34" s="61">
        <v>0</v>
      </c>
      <c r="AJ34" s="62">
        <v>0</v>
      </c>
      <c r="AK34" s="61">
        <v>77239.89</v>
      </c>
      <c r="AL34" s="62">
        <v>53199.32</v>
      </c>
      <c r="AM34" s="61">
        <v>0</v>
      </c>
      <c r="AN34" s="62">
        <v>0</v>
      </c>
      <c r="AO34" s="61">
        <v>13428467.34</v>
      </c>
      <c r="AP34" s="62">
        <v>18519664.829999998</v>
      </c>
      <c r="AQ34" s="61">
        <v>0</v>
      </c>
      <c r="AR34" s="62">
        <v>0</v>
      </c>
      <c r="AS34" s="61">
        <v>0</v>
      </c>
      <c r="AT34" s="62">
        <v>0</v>
      </c>
    </row>
    <row r="35" spans="1:46" x14ac:dyDescent="0.2">
      <c r="A35" s="6">
        <v>4161</v>
      </c>
      <c r="B35" s="20" t="s">
        <v>227</v>
      </c>
      <c r="C35" s="59">
        <v>0</v>
      </c>
      <c r="D35" s="60">
        <v>0</v>
      </c>
      <c r="E35" s="61">
        <v>0</v>
      </c>
      <c r="F35" s="62">
        <v>0</v>
      </c>
      <c r="G35" s="61">
        <v>0</v>
      </c>
      <c r="H35" s="62">
        <v>0</v>
      </c>
      <c r="I35" s="61">
        <v>0</v>
      </c>
      <c r="J35" s="62">
        <v>0</v>
      </c>
      <c r="K35" s="61">
        <v>0</v>
      </c>
      <c r="L35" s="62">
        <v>0</v>
      </c>
      <c r="M35" s="61">
        <v>0</v>
      </c>
      <c r="N35" s="62">
        <v>0</v>
      </c>
      <c r="O35" s="61">
        <v>0</v>
      </c>
      <c r="P35" s="62">
        <v>0</v>
      </c>
      <c r="Q35" s="61">
        <v>0</v>
      </c>
      <c r="R35" s="62">
        <v>0</v>
      </c>
      <c r="S35" s="61">
        <v>0</v>
      </c>
      <c r="T35" s="62">
        <v>0</v>
      </c>
      <c r="U35" s="61">
        <v>0</v>
      </c>
      <c r="V35" s="62">
        <v>0</v>
      </c>
      <c r="W35" s="61">
        <v>0</v>
      </c>
      <c r="X35" s="62">
        <v>0</v>
      </c>
      <c r="Y35" s="61">
        <v>0</v>
      </c>
      <c r="Z35" s="62">
        <v>0</v>
      </c>
      <c r="AA35" s="61">
        <v>0</v>
      </c>
      <c r="AB35" s="62">
        <v>0</v>
      </c>
      <c r="AC35" s="61">
        <v>0</v>
      </c>
      <c r="AD35" s="62">
        <v>0</v>
      </c>
      <c r="AE35" s="61">
        <v>0</v>
      </c>
      <c r="AF35" s="62">
        <v>0</v>
      </c>
      <c r="AG35" s="61">
        <v>0</v>
      </c>
      <c r="AH35" s="62">
        <v>0</v>
      </c>
      <c r="AI35" s="61">
        <v>0</v>
      </c>
      <c r="AJ35" s="62">
        <v>0</v>
      </c>
      <c r="AK35" s="61">
        <v>0</v>
      </c>
      <c r="AL35" s="62">
        <v>0</v>
      </c>
      <c r="AM35" s="61">
        <v>0</v>
      </c>
      <c r="AN35" s="62">
        <v>0</v>
      </c>
      <c r="AO35" s="61">
        <v>0</v>
      </c>
      <c r="AP35" s="62">
        <v>0</v>
      </c>
      <c r="AQ35" s="61">
        <v>0</v>
      </c>
      <c r="AR35" s="62">
        <v>0</v>
      </c>
      <c r="AS35" s="61">
        <v>0</v>
      </c>
      <c r="AT35" s="62">
        <v>0</v>
      </c>
    </row>
    <row r="36" spans="1:46" x14ac:dyDescent="0.2">
      <c r="A36" s="6">
        <v>4162</v>
      </c>
      <c r="B36" s="20" t="s">
        <v>228</v>
      </c>
      <c r="C36" s="59">
        <v>0</v>
      </c>
      <c r="D36" s="60">
        <v>0</v>
      </c>
      <c r="E36" s="61">
        <v>0</v>
      </c>
      <c r="F36" s="62">
        <v>0</v>
      </c>
      <c r="G36" s="61">
        <v>0</v>
      </c>
      <c r="H36" s="62">
        <v>0</v>
      </c>
      <c r="I36" s="61">
        <v>0</v>
      </c>
      <c r="J36" s="62">
        <v>0</v>
      </c>
      <c r="K36" s="61">
        <v>0</v>
      </c>
      <c r="L36" s="62">
        <v>0</v>
      </c>
      <c r="M36" s="61">
        <v>0</v>
      </c>
      <c r="N36" s="62">
        <v>0</v>
      </c>
      <c r="O36" s="61">
        <v>0</v>
      </c>
      <c r="P36" s="62">
        <v>0</v>
      </c>
      <c r="Q36" s="61">
        <v>0</v>
      </c>
      <c r="R36" s="62">
        <v>0</v>
      </c>
      <c r="S36" s="61">
        <v>0</v>
      </c>
      <c r="T36" s="62">
        <v>0</v>
      </c>
      <c r="U36" s="61">
        <v>0</v>
      </c>
      <c r="V36" s="62">
        <v>0</v>
      </c>
      <c r="W36" s="61">
        <v>0</v>
      </c>
      <c r="X36" s="62">
        <v>0</v>
      </c>
      <c r="Y36" s="61">
        <v>0</v>
      </c>
      <c r="Z36" s="62">
        <v>0</v>
      </c>
      <c r="AA36" s="61">
        <v>0</v>
      </c>
      <c r="AB36" s="62">
        <v>0</v>
      </c>
      <c r="AC36" s="61">
        <v>0</v>
      </c>
      <c r="AD36" s="62">
        <v>0</v>
      </c>
      <c r="AE36" s="61">
        <v>0</v>
      </c>
      <c r="AF36" s="62">
        <v>0</v>
      </c>
      <c r="AG36" s="61">
        <v>0</v>
      </c>
      <c r="AH36" s="62">
        <v>0</v>
      </c>
      <c r="AI36" s="61">
        <v>0</v>
      </c>
      <c r="AJ36" s="62">
        <v>0</v>
      </c>
      <c r="AK36" s="61">
        <v>0</v>
      </c>
      <c r="AL36" s="62">
        <v>0</v>
      </c>
      <c r="AM36" s="61">
        <v>0</v>
      </c>
      <c r="AN36" s="62">
        <v>0</v>
      </c>
      <c r="AO36" s="61">
        <v>0</v>
      </c>
      <c r="AP36" s="62">
        <v>0</v>
      </c>
      <c r="AQ36" s="61">
        <v>0</v>
      </c>
      <c r="AR36" s="62">
        <v>0</v>
      </c>
      <c r="AS36" s="61">
        <v>0</v>
      </c>
      <c r="AT36" s="62">
        <v>0</v>
      </c>
    </row>
    <row r="37" spans="1:46" x14ac:dyDescent="0.2">
      <c r="A37" s="6">
        <v>4163</v>
      </c>
      <c r="B37" s="20" t="s">
        <v>229</v>
      </c>
      <c r="C37" s="59">
        <v>0</v>
      </c>
      <c r="D37" s="60">
        <v>0</v>
      </c>
      <c r="E37" s="61">
        <v>0</v>
      </c>
      <c r="F37" s="62">
        <v>0</v>
      </c>
      <c r="G37" s="61">
        <v>0</v>
      </c>
      <c r="H37" s="62">
        <v>0</v>
      </c>
      <c r="I37" s="61">
        <v>0</v>
      </c>
      <c r="J37" s="62">
        <v>0</v>
      </c>
      <c r="K37" s="61">
        <v>0</v>
      </c>
      <c r="L37" s="62">
        <v>0</v>
      </c>
      <c r="M37" s="61">
        <v>0</v>
      </c>
      <c r="N37" s="62">
        <v>0</v>
      </c>
      <c r="O37" s="61">
        <v>0</v>
      </c>
      <c r="P37" s="62">
        <v>0</v>
      </c>
      <c r="Q37" s="61">
        <v>0</v>
      </c>
      <c r="R37" s="62">
        <v>0</v>
      </c>
      <c r="S37" s="61">
        <v>0</v>
      </c>
      <c r="T37" s="62">
        <v>0</v>
      </c>
      <c r="U37" s="61">
        <v>0</v>
      </c>
      <c r="V37" s="62">
        <v>0</v>
      </c>
      <c r="W37" s="61">
        <v>0</v>
      </c>
      <c r="X37" s="62">
        <v>0</v>
      </c>
      <c r="Y37" s="61">
        <v>0</v>
      </c>
      <c r="Z37" s="62">
        <v>0</v>
      </c>
      <c r="AA37" s="61">
        <v>0</v>
      </c>
      <c r="AB37" s="62">
        <v>0</v>
      </c>
      <c r="AC37" s="61">
        <v>0</v>
      </c>
      <c r="AD37" s="62">
        <v>0</v>
      </c>
      <c r="AE37" s="61">
        <v>0</v>
      </c>
      <c r="AF37" s="62">
        <v>0</v>
      </c>
      <c r="AG37" s="61">
        <v>0</v>
      </c>
      <c r="AH37" s="62">
        <v>0</v>
      </c>
      <c r="AI37" s="61">
        <v>0</v>
      </c>
      <c r="AJ37" s="62">
        <v>0</v>
      </c>
      <c r="AK37" s="61">
        <v>0</v>
      </c>
      <c r="AL37" s="62">
        <v>0</v>
      </c>
      <c r="AM37" s="61">
        <v>0</v>
      </c>
      <c r="AN37" s="62">
        <v>0</v>
      </c>
      <c r="AO37" s="61">
        <v>0</v>
      </c>
      <c r="AP37" s="62">
        <v>0</v>
      </c>
      <c r="AQ37" s="61">
        <v>0</v>
      </c>
      <c r="AR37" s="62">
        <v>0</v>
      </c>
      <c r="AS37" s="61">
        <v>0</v>
      </c>
      <c r="AT37" s="62">
        <v>0</v>
      </c>
    </row>
    <row r="38" spans="1:46" x14ac:dyDescent="0.2">
      <c r="A38" s="6">
        <v>4164</v>
      </c>
      <c r="B38" s="20" t="s">
        <v>230</v>
      </c>
      <c r="C38" s="59">
        <v>0</v>
      </c>
      <c r="D38" s="60">
        <v>0</v>
      </c>
      <c r="E38" s="61">
        <v>0</v>
      </c>
      <c r="F38" s="62">
        <v>0</v>
      </c>
      <c r="G38" s="61">
        <v>0</v>
      </c>
      <c r="H38" s="62">
        <v>0</v>
      </c>
      <c r="I38" s="61">
        <v>0</v>
      </c>
      <c r="J38" s="62">
        <v>0</v>
      </c>
      <c r="K38" s="61">
        <v>0</v>
      </c>
      <c r="L38" s="62">
        <v>0</v>
      </c>
      <c r="M38" s="61">
        <v>0</v>
      </c>
      <c r="N38" s="62">
        <v>0</v>
      </c>
      <c r="O38" s="61">
        <v>0</v>
      </c>
      <c r="P38" s="62">
        <v>0</v>
      </c>
      <c r="Q38" s="61">
        <v>0</v>
      </c>
      <c r="R38" s="62">
        <v>0</v>
      </c>
      <c r="S38" s="61">
        <v>0</v>
      </c>
      <c r="T38" s="62">
        <v>0</v>
      </c>
      <c r="U38" s="61">
        <v>0</v>
      </c>
      <c r="V38" s="62">
        <v>0</v>
      </c>
      <c r="W38" s="61">
        <v>0</v>
      </c>
      <c r="X38" s="62">
        <v>0</v>
      </c>
      <c r="Y38" s="61">
        <v>0</v>
      </c>
      <c r="Z38" s="62">
        <v>0</v>
      </c>
      <c r="AA38" s="61">
        <v>0</v>
      </c>
      <c r="AB38" s="62">
        <v>0</v>
      </c>
      <c r="AC38" s="61">
        <v>0</v>
      </c>
      <c r="AD38" s="62">
        <v>0</v>
      </c>
      <c r="AE38" s="61">
        <v>0</v>
      </c>
      <c r="AF38" s="62">
        <v>0</v>
      </c>
      <c r="AG38" s="61">
        <v>0</v>
      </c>
      <c r="AH38" s="62">
        <v>0</v>
      </c>
      <c r="AI38" s="61">
        <v>0</v>
      </c>
      <c r="AJ38" s="62">
        <v>0</v>
      </c>
      <c r="AK38" s="61">
        <v>0</v>
      </c>
      <c r="AL38" s="62">
        <v>0</v>
      </c>
      <c r="AM38" s="61">
        <v>0</v>
      </c>
      <c r="AN38" s="62">
        <v>0</v>
      </c>
      <c r="AO38" s="61">
        <v>0</v>
      </c>
      <c r="AP38" s="62">
        <v>0</v>
      </c>
      <c r="AQ38" s="61">
        <v>0</v>
      </c>
      <c r="AR38" s="62">
        <v>0</v>
      </c>
      <c r="AS38" s="61">
        <v>0</v>
      </c>
      <c r="AT38" s="62">
        <v>0</v>
      </c>
    </row>
    <row r="39" spans="1:46" x14ac:dyDescent="0.2">
      <c r="A39" s="6">
        <v>4165</v>
      </c>
      <c r="B39" s="20" t="s">
        <v>231</v>
      </c>
      <c r="C39" s="59">
        <v>0</v>
      </c>
      <c r="D39" s="60">
        <v>0</v>
      </c>
      <c r="E39" s="61">
        <v>0</v>
      </c>
      <c r="F39" s="62">
        <v>0</v>
      </c>
      <c r="G39" s="61">
        <v>0</v>
      </c>
      <c r="H39" s="62">
        <v>0</v>
      </c>
      <c r="I39" s="61">
        <v>0</v>
      </c>
      <c r="J39" s="62">
        <v>0</v>
      </c>
      <c r="K39" s="61">
        <v>0</v>
      </c>
      <c r="L39" s="62">
        <v>0</v>
      </c>
      <c r="M39" s="61">
        <v>0</v>
      </c>
      <c r="N39" s="62">
        <v>0</v>
      </c>
      <c r="O39" s="61">
        <v>0</v>
      </c>
      <c r="P39" s="62">
        <v>0</v>
      </c>
      <c r="Q39" s="61">
        <v>0</v>
      </c>
      <c r="R39" s="62">
        <v>0</v>
      </c>
      <c r="S39" s="61">
        <v>0</v>
      </c>
      <c r="T39" s="62">
        <v>0</v>
      </c>
      <c r="U39" s="61">
        <v>0</v>
      </c>
      <c r="V39" s="62">
        <v>0</v>
      </c>
      <c r="W39" s="61">
        <v>0</v>
      </c>
      <c r="X39" s="62">
        <v>0</v>
      </c>
      <c r="Y39" s="61">
        <v>0</v>
      </c>
      <c r="Z39" s="62">
        <v>0</v>
      </c>
      <c r="AA39" s="61">
        <v>0</v>
      </c>
      <c r="AB39" s="62">
        <v>0</v>
      </c>
      <c r="AC39" s="61">
        <v>0</v>
      </c>
      <c r="AD39" s="62">
        <v>0</v>
      </c>
      <c r="AE39" s="61">
        <v>0</v>
      </c>
      <c r="AF39" s="62">
        <v>0</v>
      </c>
      <c r="AG39" s="61">
        <v>0</v>
      </c>
      <c r="AH39" s="62">
        <v>0</v>
      </c>
      <c r="AI39" s="61">
        <v>0</v>
      </c>
      <c r="AJ39" s="62">
        <v>0</v>
      </c>
      <c r="AK39" s="61">
        <v>0</v>
      </c>
      <c r="AL39" s="62">
        <v>0</v>
      </c>
      <c r="AM39" s="61">
        <v>0</v>
      </c>
      <c r="AN39" s="62">
        <v>0</v>
      </c>
      <c r="AO39" s="61">
        <v>0</v>
      </c>
      <c r="AP39" s="62">
        <v>0</v>
      </c>
      <c r="AQ39" s="61">
        <v>0</v>
      </c>
      <c r="AR39" s="62">
        <v>0</v>
      </c>
      <c r="AS39" s="61">
        <v>0</v>
      </c>
      <c r="AT39" s="62">
        <v>0</v>
      </c>
    </row>
    <row r="40" spans="1:46" x14ac:dyDescent="0.2">
      <c r="A40" s="6">
        <v>4166</v>
      </c>
      <c r="B40" s="20" t="s">
        <v>232</v>
      </c>
      <c r="C40" s="59">
        <v>0</v>
      </c>
      <c r="D40" s="60">
        <v>0</v>
      </c>
      <c r="E40" s="61">
        <v>0</v>
      </c>
      <c r="F40" s="62">
        <v>0</v>
      </c>
      <c r="G40" s="61">
        <v>0</v>
      </c>
      <c r="H40" s="62">
        <v>0</v>
      </c>
      <c r="I40" s="61">
        <v>0</v>
      </c>
      <c r="J40" s="62">
        <v>0</v>
      </c>
      <c r="K40" s="61">
        <v>0</v>
      </c>
      <c r="L40" s="62">
        <v>0</v>
      </c>
      <c r="M40" s="61">
        <v>0</v>
      </c>
      <c r="N40" s="62">
        <v>0</v>
      </c>
      <c r="O40" s="61">
        <v>0</v>
      </c>
      <c r="P40" s="62">
        <v>0</v>
      </c>
      <c r="Q40" s="61">
        <v>0</v>
      </c>
      <c r="R40" s="62">
        <v>0</v>
      </c>
      <c r="S40" s="61">
        <v>0</v>
      </c>
      <c r="T40" s="62">
        <v>0</v>
      </c>
      <c r="U40" s="61">
        <v>0</v>
      </c>
      <c r="V40" s="62">
        <v>0</v>
      </c>
      <c r="W40" s="61">
        <v>0</v>
      </c>
      <c r="X40" s="62">
        <v>0</v>
      </c>
      <c r="Y40" s="61">
        <v>0</v>
      </c>
      <c r="Z40" s="62">
        <v>0</v>
      </c>
      <c r="AA40" s="61">
        <v>0</v>
      </c>
      <c r="AB40" s="62">
        <v>0</v>
      </c>
      <c r="AC40" s="61">
        <v>0</v>
      </c>
      <c r="AD40" s="62">
        <v>0</v>
      </c>
      <c r="AE40" s="61">
        <v>0</v>
      </c>
      <c r="AF40" s="62">
        <v>0</v>
      </c>
      <c r="AG40" s="61">
        <v>0</v>
      </c>
      <c r="AH40" s="62">
        <v>0</v>
      </c>
      <c r="AI40" s="61">
        <v>0</v>
      </c>
      <c r="AJ40" s="62">
        <v>0</v>
      </c>
      <c r="AK40" s="61">
        <v>0</v>
      </c>
      <c r="AL40" s="62">
        <v>0</v>
      </c>
      <c r="AM40" s="61">
        <v>0</v>
      </c>
      <c r="AN40" s="62">
        <v>0</v>
      </c>
      <c r="AO40" s="61">
        <v>0</v>
      </c>
      <c r="AP40" s="62">
        <v>0</v>
      </c>
      <c r="AQ40" s="61">
        <v>0</v>
      </c>
      <c r="AR40" s="62">
        <v>0</v>
      </c>
      <c r="AS40" s="61">
        <v>0</v>
      </c>
      <c r="AT40" s="62">
        <v>0</v>
      </c>
    </row>
    <row r="41" spans="1:46" x14ac:dyDescent="0.2">
      <c r="A41" s="6">
        <v>4167</v>
      </c>
      <c r="B41" s="20" t="s">
        <v>233</v>
      </c>
      <c r="C41" s="59">
        <v>0</v>
      </c>
      <c r="D41" s="60">
        <v>0</v>
      </c>
      <c r="E41" s="61">
        <v>0</v>
      </c>
      <c r="F41" s="62">
        <v>0</v>
      </c>
      <c r="G41" s="61">
        <v>0</v>
      </c>
      <c r="H41" s="62">
        <v>0</v>
      </c>
      <c r="I41" s="61">
        <v>0</v>
      </c>
      <c r="J41" s="62">
        <v>0</v>
      </c>
      <c r="K41" s="61">
        <v>0</v>
      </c>
      <c r="L41" s="62">
        <v>0</v>
      </c>
      <c r="M41" s="61">
        <v>0</v>
      </c>
      <c r="N41" s="62">
        <v>0</v>
      </c>
      <c r="O41" s="61">
        <v>0</v>
      </c>
      <c r="P41" s="62">
        <v>0</v>
      </c>
      <c r="Q41" s="61">
        <v>0</v>
      </c>
      <c r="R41" s="62">
        <v>0</v>
      </c>
      <c r="S41" s="61">
        <v>0</v>
      </c>
      <c r="T41" s="62">
        <v>0</v>
      </c>
      <c r="U41" s="61">
        <v>0</v>
      </c>
      <c r="V41" s="62">
        <v>0</v>
      </c>
      <c r="W41" s="61">
        <v>0</v>
      </c>
      <c r="X41" s="62">
        <v>0</v>
      </c>
      <c r="Y41" s="61">
        <v>0</v>
      </c>
      <c r="Z41" s="62">
        <v>0</v>
      </c>
      <c r="AA41" s="61">
        <v>0</v>
      </c>
      <c r="AB41" s="62">
        <v>0</v>
      </c>
      <c r="AC41" s="61">
        <v>0</v>
      </c>
      <c r="AD41" s="62">
        <v>0</v>
      </c>
      <c r="AE41" s="61">
        <v>0</v>
      </c>
      <c r="AF41" s="62">
        <v>0</v>
      </c>
      <c r="AG41" s="61">
        <v>0</v>
      </c>
      <c r="AH41" s="62">
        <v>0</v>
      </c>
      <c r="AI41" s="61">
        <v>0</v>
      </c>
      <c r="AJ41" s="62">
        <v>0</v>
      </c>
      <c r="AK41" s="61">
        <v>0</v>
      </c>
      <c r="AL41" s="62">
        <v>0</v>
      </c>
      <c r="AM41" s="61">
        <v>0</v>
      </c>
      <c r="AN41" s="62">
        <v>0</v>
      </c>
      <c r="AO41" s="61">
        <v>0</v>
      </c>
      <c r="AP41" s="62">
        <v>0</v>
      </c>
      <c r="AQ41" s="61">
        <v>0</v>
      </c>
      <c r="AR41" s="62">
        <v>0</v>
      </c>
      <c r="AS41" s="61">
        <v>0</v>
      </c>
      <c r="AT41" s="62">
        <v>0</v>
      </c>
    </row>
    <row r="42" spans="1:46" x14ac:dyDescent="0.2">
      <c r="A42" s="6">
        <v>4168</v>
      </c>
      <c r="B42" s="20" t="s">
        <v>234</v>
      </c>
      <c r="C42" s="59">
        <v>0</v>
      </c>
      <c r="D42" s="60">
        <v>0</v>
      </c>
      <c r="E42" s="61">
        <v>0</v>
      </c>
      <c r="F42" s="62">
        <v>0</v>
      </c>
      <c r="G42" s="61">
        <v>0</v>
      </c>
      <c r="H42" s="62">
        <v>0</v>
      </c>
      <c r="I42" s="61">
        <v>0</v>
      </c>
      <c r="J42" s="62">
        <v>0</v>
      </c>
      <c r="K42" s="61">
        <v>0</v>
      </c>
      <c r="L42" s="62">
        <v>0</v>
      </c>
      <c r="M42" s="61">
        <v>0</v>
      </c>
      <c r="N42" s="62">
        <v>0</v>
      </c>
      <c r="O42" s="61">
        <v>0</v>
      </c>
      <c r="P42" s="62">
        <v>0</v>
      </c>
      <c r="Q42" s="61">
        <v>0</v>
      </c>
      <c r="R42" s="62">
        <v>0</v>
      </c>
      <c r="S42" s="61">
        <v>0</v>
      </c>
      <c r="T42" s="62">
        <v>0</v>
      </c>
      <c r="U42" s="61">
        <v>0</v>
      </c>
      <c r="V42" s="62">
        <v>0</v>
      </c>
      <c r="W42" s="61">
        <v>0</v>
      </c>
      <c r="X42" s="62">
        <v>0</v>
      </c>
      <c r="Y42" s="61">
        <v>0</v>
      </c>
      <c r="Z42" s="62">
        <v>0</v>
      </c>
      <c r="AA42" s="61">
        <v>0</v>
      </c>
      <c r="AB42" s="62">
        <v>0</v>
      </c>
      <c r="AC42" s="61">
        <v>0</v>
      </c>
      <c r="AD42" s="62">
        <v>0</v>
      </c>
      <c r="AE42" s="61">
        <v>0</v>
      </c>
      <c r="AF42" s="62">
        <v>0</v>
      </c>
      <c r="AG42" s="61">
        <v>0</v>
      </c>
      <c r="AH42" s="62">
        <v>0</v>
      </c>
      <c r="AI42" s="61">
        <v>0</v>
      </c>
      <c r="AJ42" s="62">
        <v>0</v>
      </c>
      <c r="AK42" s="61">
        <v>0</v>
      </c>
      <c r="AL42" s="62">
        <v>0</v>
      </c>
      <c r="AM42" s="61">
        <v>0</v>
      </c>
      <c r="AN42" s="62">
        <v>0</v>
      </c>
      <c r="AO42" s="61">
        <v>0</v>
      </c>
      <c r="AP42" s="62">
        <v>0</v>
      </c>
      <c r="AQ42" s="61">
        <v>0</v>
      </c>
      <c r="AR42" s="62">
        <v>0</v>
      </c>
      <c r="AS42" s="61">
        <v>0</v>
      </c>
      <c r="AT42" s="62">
        <v>0</v>
      </c>
    </row>
    <row r="43" spans="1:46" x14ac:dyDescent="0.2">
      <c r="A43" s="6">
        <v>4169</v>
      </c>
      <c r="B43" s="20" t="s">
        <v>235</v>
      </c>
      <c r="C43" s="59">
        <v>17816445.619999997</v>
      </c>
      <c r="D43" s="60">
        <v>23512026.339999996</v>
      </c>
      <c r="E43" s="61">
        <v>4153820.31</v>
      </c>
      <c r="F43" s="62">
        <v>4844748.7699999996</v>
      </c>
      <c r="G43" s="61">
        <v>150934.07999999999</v>
      </c>
      <c r="H43" s="62">
        <v>87415.42</v>
      </c>
      <c r="I43" s="61">
        <v>0</v>
      </c>
      <c r="J43" s="62">
        <v>0</v>
      </c>
      <c r="K43" s="61">
        <v>0</v>
      </c>
      <c r="L43" s="62">
        <v>0</v>
      </c>
      <c r="M43" s="61">
        <v>0</v>
      </c>
      <c r="N43" s="62">
        <v>0</v>
      </c>
      <c r="O43" s="61">
        <v>0</v>
      </c>
      <c r="P43" s="62">
        <v>0</v>
      </c>
      <c r="Q43" s="61">
        <v>0</v>
      </c>
      <c r="R43" s="62">
        <v>0</v>
      </c>
      <c r="S43" s="61">
        <v>0</v>
      </c>
      <c r="T43" s="62">
        <v>0</v>
      </c>
      <c r="U43" s="61">
        <v>5984</v>
      </c>
      <c r="V43" s="62">
        <v>6998</v>
      </c>
      <c r="W43" s="61">
        <v>0</v>
      </c>
      <c r="X43" s="62">
        <v>0</v>
      </c>
      <c r="Y43" s="61">
        <v>0</v>
      </c>
      <c r="Z43" s="62">
        <v>0</v>
      </c>
      <c r="AA43" s="61">
        <v>0</v>
      </c>
      <c r="AB43" s="62">
        <v>0</v>
      </c>
      <c r="AC43" s="61">
        <v>0</v>
      </c>
      <c r="AD43" s="62">
        <v>0</v>
      </c>
      <c r="AE43" s="61">
        <v>0</v>
      </c>
      <c r="AF43" s="62">
        <v>0</v>
      </c>
      <c r="AG43" s="61">
        <v>0</v>
      </c>
      <c r="AH43" s="62">
        <v>0</v>
      </c>
      <c r="AI43" s="61">
        <v>0</v>
      </c>
      <c r="AJ43" s="62">
        <v>0</v>
      </c>
      <c r="AK43" s="61">
        <v>77239.89</v>
      </c>
      <c r="AL43" s="62">
        <v>53199.32</v>
      </c>
      <c r="AM43" s="61">
        <v>0</v>
      </c>
      <c r="AN43" s="62">
        <v>0</v>
      </c>
      <c r="AO43" s="61">
        <v>13428467.34</v>
      </c>
      <c r="AP43" s="62">
        <v>18519664.829999998</v>
      </c>
      <c r="AQ43" s="61">
        <v>0</v>
      </c>
      <c r="AR43" s="62">
        <v>0</v>
      </c>
      <c r="AS43" s="61">
        <v>0</v>
      </c>
      <c r="AT43" s="62">
        <v>0</v>
      </c>
    </row>
    <row r="44" spans="1:46" x14ac:dyDescent="0.2">
      <c r="A44" s="6">
        <v>4170</v>
      </c>
      <c r="B44" s="20" t="s">
        <v>236</v>
      </c>
      <c r="C44" s="59">
        <v>2228139833.6300001</v>
      </c>
      <c r="D44" s="60">
        <v>2202498443.8500004</v>
      </c>
      <c r="E44" s="61">
        <v>0</v>
      </c>
      <c r="F44" s="62">
        <v>0</v>
      </c>
      <c r="G44" s="61">
        <v>53083824.130000003</v>
      </c>
      <c r="H44" s="62">
        <v>49119717.450000003</v>
      </c>
      <c r="I44" s="61">
        <v>2017787861.3</v>
      </c>
      <c r="J44" s="62">
        <v>2011414026.74</v>
      </c>
      <c r="K44" s="61">
        <v>0</v>
      </c>
      <c r="L44" s="62">
        <v>0</v>
      </c>
      <c r="M44" s="61">
        <v>43330406.68</v>
      </c>
      <c r="N44" s="62">
        <v>41029939.229999997</v>
      </c>
      <c r="O44" s="61">
        <v>0</v>
      </c>
      <c r="P44" s="62">
        <v>0</v>
      </c>
      <c r="Q44" s="61">
        <v>13714648.41</v>
      </c>
      <c r="R44" s="62">
        <v>17722544.68</v>
      </c>
      <c r="S44" s="61">
        <v>16822721.030000001</v>
      </c>
      <c r="T44" s="62">
        <v>14705291.98</v>
      </c>
      <c r="U44" s="61">
        <v>0</v>
      </c>
      <c r="V44" s="62">
        <v>0</v>
      </c>
      <c r="W44" s="61">
        <v>0</v>
      </c>
      <c r="X44" s="62">
        <v>0</v>
      </c>
      <c r="Y44" s="61">
        <v>0</v>
      </c>
      <c r="Z44" s="62">
        <v>0</v>
      </c>
      <c r="AA44" s="61">
        <v>0</v>
      </c>
      <c r="AB44" s="62">
        <v>0</v>
      </c>
      <c r="AC44" s="61">
        <v>49681478.409999996</v>
      </c>
      <c r="AD44" s="62">
        <v>40313187.600000001</v>
      </c>
      <c r="AE44" s="61">
        <v>9447713.8399999999</v>
      </c>
      <c r="AF44" s="62">
        <v>8360832.0599999996</v>
      </c>
      <c r="AG44" s="61">
        <v>0</v>
      </c>
      <c r="AH44" s="62">
        <v>0</v>
      </c>
      <c r="AI44" s="61">
        <v>0</v>
      </c>
      <c r="AJ44" s="62">
        <v>0</v>
      </c>
      <c r="AK44" s="61">
        <v>0</v>
      </c>
      <c r="AL44" s="62">
        <v>0</v>
      </c>
      <c r="AM44" s="61">
        <v>24271179.829999998</v>
      </c>
      <c r="AN44" s="62">
        <v>19832904.109999999</v>
      </c>
      <c r="AO44" s="61">
        <v>0</v>
      </c>
      <c r="AP44" s="62">
        <v>0</v>
      </c>
      <c r="AQ44" s="61">
        <v>0</v>
      </c>
      <c r="AR44" s="62">
        <v>0</v>
      </c>
      <c r="AS44" s="61">
        <v>0</v>
      </c>
      <c r="AT44" s="62">
        <v>0</v>
      </c>
    </row>
    <row r="45" spans="1:46" x14ac:dyDescent="0.2">
      <c r="A45" s="6">
        <v>4171</v>
      </c>
      <c r="B45" s="20" t="s">
        <v>237</v>
      </c>
      <c r="C45" s="59">
        <v>0</v>
      </c>
      <c r="D45" s="60">
        <v>0</v>
      </c>
      <c r="E45" s="61">
        <v>0</v>
      </c>
      <c r="F45" s="62">
        <v>0</v>
      </c>
      <c r="G45" s="61">
        <v>0</v>
      </c>
      <c r="H45" s="62">
        <v>0</v>
      </c>
      <c r="I45" s="61">
        <v>0</v>
      </c>
      <c r="J45" s="62">
        <v>0</v>
      </c>
      <c r="K45" s="61">
        <v>0</v>
      </c>
      <c r="L45" s="62">
        <v>0</v>
      </c>
      <c r="M45" s="61">
        <v>0</v>
      </c>
      <c r="N45" s="62">
        <v>0</v>
      </c>
      <c r="O45" s="61">
        <v>0</v>
      </c>
      <c r="P45" s="62">
        <v>0</v>
      </c>
      <c r="Q45" s="61">
        <v>0</v>
      </c>
      <c r="R45" s="62">
        <v>0</v>
      </c>
      <c r="S45" s="61">
        <v>0</v>
      </c>
      <c r="T45" s="62">
        <v>0</v>
      </c>
      <c r="U45" s="61">
        <v>0</v>
      </c>
      <c r="V45" s="62">
        <v>0</v>
      </c>
      <c r="W45" s="61">
        <v>0</v>
      </c>
      <c r="X45" s="62">
        <v>0</v>
      </c>
      <c r="Y45" s="61">
        <v>0</v>
      </c>
      <c r="Z45" s="62">
        <v>0</v>
      </c>
      <c r="AA45" s="61">
        <v>0</v>
      </c>
      <c r="AB45" s="62">
        <v>0</v>
      </c>
      <c r="AC45" s="61">
        <v>0</v>
      </c>
      <c r="AD45" s="62">
        <v>0</v>
      </c>
      <c r="AE45" s="61">
        <v>0</v>
      </c>
      <c r="AF45" s="62">
        <v>0</v>
      </c>
      <c r="AG45" s="61">
        <v>0</v>
      </c>
      <c r="AH45" s="62">
        <v>0</v>
      </c>
      <c r="AI45" s="61">
        <v>0</v>
      </c>
      <c r="AJ45" s="62">
        <v>0</v>
      </c>
      <c r="AK45" s="61">
        <v>0</v>
      </c>
      <c r="AL45" s="62">
        <v>0</v>
      </c>
      <c r="AM45" s="61">
        <v>0</v>
      </c>
      <c r="AN45" s="62">
        <v>0</v>
      </c>
      <c r="AO45" s="61">
        <v>0</v>
      </c>
      <c r="AP45" s="62">
        <v>0</v>
      </c>
      <c r="AQ45" s="61">
        <v>0</v>
      </c>
      <c r="AR45" s="62">
        <v>0</v>
      </c>
      <c r="AS45" s="61">
        <v>0</v>
      </c>
      <c r="AT45" s="62">
        <v>0</v>
      </c>
    </row>
    <row r="46" spans="1:46" x14ac:dyDescent="0.2">
      <c r="A46" s="6">
        <v>4172</v>
      </c>
      <c r="B46" s="20" t="s">
        <v>238</v>
      </c>
      <c r="C46" s="59">
        <v>0</v>
      </c>
      <c r="D46" s="60">
        <v>0</v>
      </c>
      <c r="E46" s="61">
        <v>0</v>
      </c>
      <c r="F46" s="62">
        <v>0</v>
      </c>
      <c r="G46" s="61">
        <v>0</v>
      </c>
      <c r="H46" s="62">
        <v>0</v>
      </c>
      <c r="I46" s="61">
        <v>0</v>
      </c>
      <c r="J46" s="62">
        <v>0</v>
      </c>
      <c r="K46" s="61">
        <v>0</v>
      </c>
      <c r="L46" s="62">
        <v>0</v>
      </c>
      <c r="M46" s="61">
        <v>0</v>
      </c>
      <c r="N46" s="62">
        <v>0</v>
      </c>
      <c r="O46" s="61">
        <v>0</v>
      </c>
      <c r="P46" s="62">
        <v>0</v>
      </c>
      <c r="Q46" s="61">
        <v>0</v>
      </c>
      <c r="R46" s="62">
        <v>0</v>
      </c>
      <c r="S46" s="61">
        <v>0</v>
      </c>
      <c r="T46" s="62">
        <v>0</v>
      </c>
      <c r="U46" s="61">
        <v>0</v>
      </c>
      <c r="V46" s="62">
        <v>0</v>
      </c>
      <c r="W46" s="61">
        <v>0</v>
      </c>
      <c r="X46" s="62">
        <v>0</v>
      </c>
      <c r="Y46" s="61">
        <v>0</v>
      </c>
      <c r="Z46" s="62">
        <v>0</v>
      </c>
      <c r="AA46" s="61">
        <v>0</v>
      </c>
      <c r="AB46" s="62">
        <v>0</v>
      </c>
      <c r="AC46" s="61">
        <v>0</v>
      </c>
      <c r="AD46" s="62">
        <v>0</v>
      </c>
      <c r="AE46" s="61">
        <v>0</v>
      </c>
      <c r="AF46" s="62">
        <v>0</v>
      </c>
      <c r="AG46" s="61">
        <v>0</v>
      </c>
      <c r="AH46" s="62">
        <v>0</v>
      </c>
      <c r="AI46" s="61">
        <v>0</v>
      </c>
      <c r="AJ46" s="62">
        <v>0</v>
      </c>
      <c r="AK46" s="61">
        <v>0</v>
      </c>
      <c r="AL46" s="62">
        <v>0</v>
      </c>
      <c r="AM46" s="61">
        <v>0</v>
      </c>
      <c r="AN46" s="62">
        <v>0</v>
      </c>
      <c r="AO46" s="61">
        <v>0</v>
      </c>
      <c r="AP46" s="62">
        <v>0</v>
      </c>
      <c r="AQ46" s="61">
        <v>0</v>
      </c>
      <c r="AR46" s="62">
        <v>0</v>
      </c>
      <c r="AS46" s="61">
        <v>0</v>
      </c>
      <c r="AT46" s="62">
        <v>0</v>
      </c>
    </row>
    <row r="47" spans="1:46" x14ac:dyDescent="0.2">
      <c r="A47" s="6">
        <v>4173</v>
      </c>
      <c r="B47" s="20" t="s">
        <v>239</v>
      </c>
      <c r="C47" s="59">
        <v>2175056009.5</v>
      </c>
      <c r="D47" s="60">
        <v>2153378726.4000001</v>
      </c>
      <c r="E47" s="61">
        <v>0</v>
      </c>
      <c r="F47" s="62">
        <v>0</v>
      </c>
      <c r="G47" s="61">
        <v>0</v>
      </c>
      <c r="H47" s="62">
        <v>0</v>
      </c>
      <c r="I47" s="61">
        <v>2017787861.3</v>
      </c>
      <c r="J47" s="62">
        <v>2011414026.74</v>
      </c>
      <c r="K47" s="61">
        <v>0</v>
      </c>
      <c r="L47" s="62">
        <v>0</v>
      </c>
      <c r="M47" s="61">
        <v>43330406.68</v>
      </c>
      <c r="N47" s="62">
        <v>41029939.229999997</v>
      </c>
      <c r="O47" s="61">
        <v>0</v>
      </c>
      <c r="P47" s="62">
        <v>0</v>
      </c>
      <c r="Q47" s="61">
        <v>13714648.41</v>
      </c>
      <c r="R47" s="62">
        <v>17722544.68</v>
      </c>
      <c r="S47" s="61">
        <v>16822721.030000001</v>
      </c>
      <c r="T47" s="62">
        <v>14705291.98</v>
      </c>
      <c r="U47" s="61">
        <v>0</v>
      </c>
      <c r="V47" s="62">
        <v>0</v>
      </c>
      <c r="W47" s="61">
        <v>0</v>
      </c>
      <c r="X47" s="62">
        <v>0</v>
      </c>
      <c r="Y47" s="61">
        <v>0</v>
      </c>
      <c r="Z47" s="62">
        <v>0</v>
      </c>
      <c r="AA47" s="61">
        <v>0</v>
      </c>
      <c r="AB47" s="62">
        <v>0</v>
      </c>
      <c r="AC47" s="61">
        <v>49681478.409999996</v>
      </c>
      <c r="AD47" s="62">
        <v>40313187.600000001</v>
      </c>
      <c r="AE47" s="61">
        <v>9447713.8399999999</v>
      </c>
      <c r="AF47" s="62">
        <v>8360832.0599999996</v>
      </c>
      <c r="AG47" s="61">
        <v>0</v>
      </c>
      <c r="AH47" s="62">
        <v>0</v>
      </c>
      <c r="AI47" s="61">
        <v>0</v>
      </c>
      <c r="AJ47" s="62">
        <v>0</v>
      </c>
      <c r="AK47" s="61">
        <v>0</v>
      </c>
      <c r="AL47" s="62">
        <v>0</v>
      </c>
      <c r="AM47" s="61">
        <v>24271179.829999998</v>
      </c>
      <c r="AN47" s="62">
        <v>19832904.109999999</v>
      </c>
      <c r="AO47" s="61">
        <v>0</v>
      </c>
      <c r="AP47" s="62">
        <v>0</v>
      </c>
      <c r="AQ47" s="61">
        <v>0</v>
      </c>
      <c r="AR47" s="62">
        <v>0</v>
      </c>
      <c r="AS47" s="61">
        <v>0</v>
      </c>
      <c r="AT47" s="62">
        <v>0</v>
      </c>
    </row>
    <row r="48" spans="1:46" x14ac:dyDescent="0.2">
      <c r="A48" s="6">
        <v>4174</v>
      </c>
      <c r="B48" s="20" t="s">
        <v>240</v>
      </c>
      <c r="C48" s="59">
        <v>53083824.130000003</v>
      </c>
      <c r="D48" s="60">
        <v>49119717.450000003</v>
      </c>
      <c r="E48" s="61">
        <v>0</v>
      </c>
      <c r="F48" s="62">
        <v>0</v>
      </c>
      <c r="G48" s="61">
        <v>53083824.130000003</v>
      </c>
      <c r="H48" s="62">
        <v>49119717.450000003</v>
      </c>
      <c r="I48" s="61">
        <v>0</v>
      </c>
      <c r="J48" s="62">
        <v>0</v>
      </c>
      <c r="K48" s="61">
        <v>0</v>
      </c>
      <c r="L48" s="62">
        <v>0</v>
      </c>
      <c r="M48" s="61">
        <v>0</v>
      </c>
      <c r="N48" s="62">
        <v>0</v>
      </c>
      <c r="O48" s="61">
        <v>0</v>
      </c>
      <c r="P48" s="62">
        <v>0</v>
      </c>
      <c r="Q48" s="61">
        <v>0</v>
      </c>
      <c r="R48" s="62">
        <v>0</v>
      </c>
      <c r="S48" s="61">
        <v>0</v>
      </c>
      <c r="T48" s="62">
        <v>0</v>
      </c>
      <c r="U48" s="61">
        <v>0</v>
      </c>
      <c r="V48" s="62">
        <v>0</v>
      </c>
      <c r="W48" s="61">
        <v>0</v>
      </c>
      <c r="X48" s="62">
        <v>0</v>
      </c>
      <c r="Y48" s="61">
        <v>0</v>
      </c>
      <c r="Z48" s="62">
        <v>0</v>
      </c>
      <c r="AA48" s="61">
        <v>0</v>
      </c>
      <c r="AB48" s="62">
        <v>0</v>
      </c>
      <c r="AC48" s="61">
        <v>0</v>
      </c>
      <c r="AD48" s="62">
        <v>0</v>
      </c>
      <c r="AE48" s="61">
        <v>0</v>
      </c>
      <c r="AF48" s="62">
        <v>0</v>
      </c>
      <c r="AG48" s="61">
        <v>0</v>
      </c>
      <c r="AH48" s="62">
        <v>0</v>
      </c>
      <c r="AI48" s="61">
        <v>0</v>
      </c>
      <c r="AJ48" s="62">
        <v>0</v>
      </c>
      <c r="AK48" s="61">
        <v>0</v>
      </c>
      <c r="AL48" s="62">
        <v>0</v>
      </c>
      <c r="AM48" s="61">
        <v>0</v>
      </c>
      <c r="AN48" s="62">
        <v>0</v>
      </c>
      <c r="AO48" s="61">
        <v>0</v>
      </c>
      <c r="AP48" s="62">
        <v>0</v>
      </c>
      <c r="AQ48" s="61">
        <v>0</v>
      </c>
      <c r="AR48" s="62">
        <v>0</v>
      </c>
      <c r="AS48" s="61">
        <v>0</v>
      </c>
      <c r="AT48" s="62">
        <v>0</v>
      </c>
    </row>
    <row r="49" spans="1:46" ht="20.399999999999999" x14ac:dyDescent="0.2">
      <c r="A49" s="6">
        <v>4190</v>
      </c>
      <c r="B49" s="20" t="s">
        <v>241</v>
      </c>
      <c r="C49" s="59">
        <v>0</v>
      </c>
      <c r="D49" s="60">
        <v>0</v>
      </c>
      <c r="E49" s="61">
        <v>0</v>
      </c>
      <c r="F49" s="62">
        <v>0</v>
      </c>
      <c r="G49" s="61">
        <v>0</v>
      </c>
      <c r="H49" s="62">
        <v>0</v>
      </c>
      <c r="I49" s="61">
        <v>0</v>
      </c>
      <c r="J49" s="62">
        <v>0</v>
      </c>
      <c r="K49" s="61">
        <v>0</v>
      </c>
      <c r="L49" s="62">
        <v>0</v>
      </c>
      <c r="M49" s="61">
        <v>0</v>
      </c>
      <c r="N49" s="62">
        <v>0</v>
      </c>
      <c r="O49" s="61">
        <v>0</v>
      </c>
      <c r="P49" s="62">
        <v>0</v>
      </c>
      <c r="Q49" s="61">
        <v>0</v>
      </c>
      <c r="R49" s="62">
        <v>0</v>
      </c>
      <c r="S49" s="61">
        <v>0</v>
      </c>
      <c r="T49" s="62">
        <v>0</v>
      </c>
      <c r="U49" s="61">
        <v>0</v>
      </c>
      <c r="V49" s="62">
        <v>0</v>
      </c>
      <c r="W49" s="61">
        <v>0</v>
      </c>
      <c r="X49" s="62">
        <v>0</v>
      </c>
      <c r="Y49" s="61">
        <v>0</v>
      </c>
      <c r="Z49" s="62">
        <v>0</v>
      </c>
      <c r="AA49" s="61">
        <v>0</v>
      </c>
      <c r="AB49" s="62">
        <v>0</v>
      </c>
      <c r="AC49" s="61">
        <v>0</v>
      </c>
      <c r="AD49" s="62">
        <v>0</v>
      </c>
      <c r="AE49" s="61">
        <v>0</v>
      </c>
      <c r="AF49" s="62">
        <v>0</v>
      </c>
      <c r="AG49" s="61">
        <v>0</v>
      </c>
      <c r="AH49" s="62">
        <v>0</v>
      </c>
      <c r="AI49" s="61">
        <v>0</v>
      </c>
      <c r="AJ49" s="62">
        <v>0</v>
      </c>
      <c r="AK49" s="61">
        <v>0</v>
      </c>
      <c r="AL49" s="62">
        <v>0</v>
      </c>
      <c r="AM49" s="61">
        <v>0</v>
      </c>
      <c r="AN49" s="62">
        <v>0</v>
      </c>
      <c r="AO49" s="61">
        <v>0</v>
      </c>
      <c r="AP49" s="62">
        <v>0</v>
      </c>
      <c r="AQ49" s="61">
        <v>0</v>
      </c>
      <c r="AR49" s="62">
        <v>0</v>
      </c>
      <c r="AS49" s="61">
        <v>0</v>
      </c>
      <c r="AT49" s="62">
        <v>0</v>
      </c>
    </row>
    <row r="50" spans="1:46" ht="20.399999999999999" x14ac:dyDescent="0.2">
      <c r="A50" s="6">
        <v>4191</v>
      </c>
      <c r="B50" s="20" t="s">
        <v>242</v>
      </c>
      <c r="C50" s="59">
        <v>0</v>
      </c>
      <c r="D50" s="60">
        <v>0</v>
      </c>
      <c r="E50" s="61">
        <v>0</v>
      </c>
      <c r="F50" s="62">
        <v>0</v>
      </c>
      <c r="G50" s="61">
        <v>0</v>
      </c>
      <c r="H50" s="62">
        <v>0</v>
      </c>
      <c r="I50" s="61">
        <v>0</v>
      </c>
      <c r="J50" s="62">
        <v>0</v>
      </c>
      <c r="K50" s="61">
        <v>0</v>
      </c>
      <c r="L50" s="62">
        <v>0</v>
      </c>
      <c r="M50" s="61">
        <v>0</v>
      </c>
      <c r="N50" s="62">
        <v>0</v>
      </c>
      <c r="O50" s="61">
        <v>0</v>
      </c>
      <c r="P50" s="62">
        <v>0</v>
      </c>
      <c r="Q50" s="61">
        <v>0</v>
      </c>
      <c r="R50" s="62">
        <v>0</v>
      </c>
      <c r="S50" s="61">
        <v>0</v>
      </c>
      <c r="T50" s="62">
        <v>0</v>
      </c>
      <c r="U50" s="61">
        <v>0</v>
      </c>
      <c r="V50" s="62">
        <v>0</v>
      </c>
      <c r="W50" s="61">
        <v>0</v>
      </c>
      <c r="X50" s="62">
        <v>0</v>
      </c>
      <c r="Y50" s="61">
        <v>0</v>
      </c>
      <c r="Z50" s="62">
        <v>0</v>
      </c>
      <c r="AA50" s="61">
        <v>0</v>
      </c>
      <c r="AB50" s="62">
        <v>0</v>
      </c>
      <c r="AC50" s="61">
        <v>0</v>
      </c>
      <c r="AD50" s="62">
        <v>0</v>
      </c>
      <c r="AE50" s="61">
        <v>0</v>
      </c>
      <c r="AF50" s="62">
        <v>0</v>
      </c>
      <c r="AG50" s="61">
        <v>0</v>
      </c>
      <c r="AH50" s="62">
        <v>0</v>
      </c>
      <c r="AI50" s="61">
        <v>0</v>
      </c>
      <c r="AJ50" s="62">
        <v>0</v>
      </c>
      <c r="AK50" s="61">
        <v>0</v>
      </c>
      <c r="AL50" s="62">
        <v>0</v>
      </c>
      <c r="AM50" s="61">
        <v>0</v>
      </c>
      <c r="AN50" s="62">
        <v>0</v>
      </c>
      <c r="AO50" s="61">
        <v>0</v>
      </c>
      <c r="AP50" s="62">
        <v>0</v>
      </c>
      <c r="AQ50" s="61">
        <v>0</v>
      </c>
      <c r="AR50" s="62">
        <v>0</v>
      </c>
      <c r="AS50" s="61">
        <v>0</v>
      </c>
      <c r="AT50" s="62">
        <v>0</v>
      </c>
    </row>
    <row r="51" spans="1:46" ht="30.6" x14ac:dyDescent="0.2">
      <c r="A51" s="6">
        <v>4192</v>
      </c>
      <c r="B51" s="20" t="s">
        <v>243</v>
      </c>
      <c r="C51" s="59">
        <v>0</v>
      </c>
      <c r="D51" s="60">
        <v>0</v>
      </c>
      <c r="E51" s="61">
        <v>0</v>
      </c>
      <c r="F51" s="62">
        <v>0</v>
      </c>
      <c r="G51" s="61">
        <v>0</v>
      </c>
      <c r="H51" s="62">
        <v>0</v>
      </c>
      <c r="I51" s="61">
        <v>0</v>
      </c>
      <c r="J51" s="62">
        <v>0</v>
      </c>
      <c r="K51" s="61">
        <v>0</v>
      </c>
      <c r="L51" s="62">
        <v>0</v>
      </c>
      <c r="M51" s="61">
        <v>0</v>
      </c>
      <c r="N51" s="62">
        <v>0</v>
      </c>
      <c r="O51" s="61">
        <v>0</v>
      </c>
      <c r="P51" s="62">
        <v>0</v>
      </c>
      <c r="Q51" s="61">
        <v>0</v>
      </c>
      <c r="R51" s="62">
        <v>0</v>
      </c>
      <c r="S51" s="61">
        <v>0</v>
      </c>
      <c r="T51" s="62">
        <v>0</v>
      </c>
      <c r="U51" s="61">
        <v>0</v>
      </c>
      <c r="V51" s="62">
        <v>0</v>
      </c>
      <c r="W51" s="61">
        <v>0</v>
      </c>
      <c r="X51" s="62">
        <v>0</v>
      </c>
      <c r="Y51" s="61">
        <v>0</v>
      </c>
      <c r="Z51" s="62">
        <v>0</v>
      </c>
      <c r="AA51" s="61">
        <v>0</v>
      </c>
      <c r="AB51" s="62">
        <v>0</v>
      </c>
      <c r="AC51" s="61">
        <v>0</v>
      </c>
      <c r="AD51" s="62">
        <v>0</v>
      </c>
      <c r="AE51" s="61">
        <v>0</v>
      </c>
      <c r="AF51" s="62">
        <v>0</v>
      </c>
      <c r="AG51" s="61">
        <v>0</v>
      </c>
      <c r="AH51" s="62">
        <v>0</v>
      </c>
      <c r="AI51" s="61">
        <v>0</v>
      </c>
      <c r="AJ51" s="62">
        <v>0</v>
      </c>
      <c r="AK51" s="61">
        <v>0</v>
      </c>
      <c r="AL51" s="62">
        <v>0</v>
      </c>
      <c r="AM51" s="61">
        <v>0</v>
      </c>
      <c r="AN51" s="62">
        <v>0</v>
      </c>
      <c r="AO51" s="61">
        <v>0</v>
      </c>
      <c r="AP51" s="62">
        <v>0</v>
      </c>
      <c r="AQ51" s="61">
        <v>0</v>
      </c>
      <c r="AR51" s="62">
        <v>0</v>
      </c>
      <c r="AS51" s="61">
        <v>0</v>
      </c>
      <c r="AT51" s="62">
        <v>0</v>
      </c>
    </row>
    <row r="52" spans="1:46" ht="20.399999999999999" x14ac:dyDescent="0.2">
      <c r="A52" s="8">
        <v>4200</v>
      </c>
      <c r="B52" s="17" t="s">
        <v>244</v>
      </c>
      <c r="C52" s="55">
        <v>682715542.75999999</v>
      </c>
      <c r="D52" s="56">
        <v>514348679.36000001</v>
      </c>
      <c r="E52" s="57">
        <v>106501755.22</v>
      </c>
      <c r="F52" s="58">
        <v>83175004.310000002</v>
      </c>
      <c r="G52" s="57">
        <v>26638038.600000001</v>
      </c>
      <c r="H52" s="58">
        <v>26431775.210000001</v>
      </c>
      <c r="I52" s="57">
        <v>7653266.6099999994</v>
      </c>
      <c r="J52" s="58">
        <v>20744858.739999998</v>
      </c>
      <c r="K52" s="57">
        <v>10877361.800000001</v>
      </c>
      <c r="L52" s="58">
        <v>9018966.9100000001</v>
      </c>
      <c r="M52" s="57">
        <v>14461289.619999999</v>
      </c>
      <c r="N52" s="58">
        <v>12307432.369999999</v>
      </c>
      <c r="O52" s="57">
        <v>1220824.04</v>
      </c>
      <c r="P52" s="58">
        <v>1220824.04</v>
      </c>
      <c r="Q52" s="57">
        <v>57353294.210000001</v>
      </c>
      <c r="R52" s="58">
        <v>19847462.120000001</v>
      </c>
      <c r="S52" s="57">
        <v>57947944</v>
      </c>
      <c r="T52" s="58">
        <v>44263252.049999997</v>
      </c>
      <c r="U52" s="57">
        <v>3058568.28</v>
      </c>
      <c r="V52" s="58">
        <v>3039483.88</v>
      </c>
      <c r="W52" s="57">
        <v>8000000</v>
      </c>
      <c r="X52" s="58">
        <v>2700000</v>
      </c>
      <c r="Y52" s="57">
        <v>28229371.100000001</v>
      </c>
      <c r="Z52" s="58">
        <v>28947008.309999999</v>
      </c>
      <c r="AA52" s="57">
        <v>7707449.5300000003</v>
      </c>
      <c r="AB52" s="58">
        <v>8636359.3300000001</v>
      </c>
      <c r="AC52" s="57">
        <v>52192955.039999999</v>
      </c>
      <c r="AD52" s="58">
        <v>63492714.539999999</v>
      </c>
      <c r="AE52" s="57">
        <v>48223307.960000001</v>
      </c>
      <c r="AF52" s="58">
        <v>45522629.189999998</v>
      </c>
      <c r="AG52" s="57">
        <v>0</v>
      </c>
      <c r="AH52" s="58">
        <v>0</v>
      </c>
      <c r="AI52" s="57">
        <v>2397792</v>
      </c>
      <c r="AJ52" s="58">
        <v>2397793</v>
      </c>
      <c r="AK52" s="57">
        <v>118622489.01000001</v>
      </c>
      <c r="AL52" s="58">
        <v>61029251.700000003</v>
      </c>
      <c r="AM52" s="57">
        <v>108867441.73</v>
      </c>
      <c r="AN52" s="58">
        <v>69119771.560000002</v>
      </c>
      <c r="AO52" s="57">
        <v>0</v>
      </c>
      <c r="AP52" s="58">
        <v>0</v>
      </c>
      <c r="AQ52" s="57">
        <v>22762394.010000002</v>
      </c>
      <c r="AR52" s="58">
        <v>12454092.1</v>
      </c>
      <c r="AS52" s="57">
        <v>0</v>
      </c>
      <c r="AT52" s="62">
        <v>0</v>
      </c>
    </row>
    <row r="53" spans="1:46" x14ac:dyDescent="0.2">
      <c r="A53" s="6">
        <v>4210</v>
      </c>
      <c r="B53" s="20" t="s">
        <v>245</v>
      </c>
      <c r="C53" s="59">
        <v>141203220.89000002</v>
      </c>
      <c r="D53" s="60">
        <v>124545727.37</v>
      </c>
      <c r="E53" s="61">
        <v>8163810.7199999997</v>
      </c>
      <c r="F53" s="62">
        <v>7118747.5700000003</v>
      </c>
      <c r="G53" s="61">
        <v>1593012.3</v>
      </c>
      <c r="H53" s="62">
        <v>976452.53</v>
      </c>
      <c r="I53" s="61">
        <v>7653266.6099999994</v>
      </c>
      <c r="J53" s="62">
        <v>20744858.739999998</v>
      </c>
      <c r="K53" s="61">
        <v>3718240</v>
      </c>
      <c r="L53" s="62">
        <v>2429595.0299999998</v>
      </c>
      <c r="M53" s="61">
        <v>0</v>
      </c>
      <c r="N53" s="62">
        <v>0</v>
      </c>
      <c r="O53" s="61">
        <v>0</v>
      </c>
      <c r="P53" s="62">
        <v>0</v>
      </c>
      <c r="Q53" s="61">
        <v>0</v>
      </c>
      <c r="R53" s="62">
        <v>0</v>
      </c>
      <c r="S53" s="61">
        <v>0</v>
      </c>
      <c r="T53" s="62">
        <v>0</v>
      </c>
      <c r="U53" s="61">
        <v>0</v>
      </c>
      <c r="V53" s="62">
        <v>0</v>
      </c>
      <c r="W53" s="61">
        <v>3500000</v>
      </c>
      <c r="X53" s="62">
        <v>2700000</v>
      </c>
      <c r="Y53" s="61">
        <v>0</v>
      </c>
      <c r="Z53" s="62">
        <v>0</v>
      </c>
      <c r="AA53" s="61">
        <v>7707449.5300000003</v>
      </c>
      <c r="AB53" s="62">
        <v>8636359.3300000001</v>
      </c>
      <c r="AC53" s="61">
        <v>0</v>
      </c>
      <c r="AD53" s="62">
        <v>12819942.609999999</v>
      </c>
      <c r="AE53" s="61">
        <v>0</v>
      </c>
      <c r="AF53" s="62">
        <v>0</v>
      </c>
      <c r="AG53" s="61">
        <v>0</v>
      </c>
      <c r="AH53" s="62">
        <v>0</v>
      </c>
      <c r="AI53" s="61">
        <v>0</v>
      </c>
      <c r="AJ53" s="62">
        <v>0</v>
      </c>
      <c r="AK53" s="61">
        <v>0</v>
      </c>
      <c r="AL53" s="62">
        <v>0</v>
      </c>
      <c r="AM53" s="61">
        <v>108867441.73</v>
      </c>
      <c r="AN53" s="62">
        <v>69119771.560000002</v>
      </c>
      <c r="AO53" s="61">
        <v>0</v>
      </c>
      <c r="AP53" s="62">
        <v>0</v>
      </c>
      <c r="AQ53" s="61">
        <v>0</v>
      </c>
      <c r="AR53" s="62">
        <v>0</v>
      </c>
      <c r="AS53" s="61">
        <v>0</v>
      </c>
      <c r="AT53" s="62">
        <v>0</v>
      </c>
    </row>
    <row r="54" spans="1:46" x14ac:dyDescent="0.2">
      <c r="A54" s="6">
        <v>4211</v>
      </c>
      <c r="B54" s="20" t="s">
        <v>246</v>
      </c>
      <c r="C54" s="59">
        <v>6920421.1200000001</v>
      </c>
      <c r="D54" s="60">
        <v>7640725.4400000004</v>
      </c>
      <c r="E54" s="61">
        <v>0</v>
      </c>
      <c r="F54" s="62">
        <v>0</v>
      </c>
      <c r="G54" s="61">
        <v>0</v>
      </c>
      <c r="H54" s="62">
        <v>0</v>
      </c>
      <c r="I54" s="61">
        <v>0</v>
      </c>
      <c r="J54" s="62">
        <v>0</v>
      </c>
      <c r="K54" s="61">
        <v>0</v>
      </c>
      <c r="L54" s="62">
        <v>0</v>
      </c>
      <c r="M54" s="61">
        <v>0</v>
      </c>
      <c r="N54" s="62">
        <v>0</v>
      </c>
      <c r="O54" s="61">
        <v>0</v>
      </c>
      <c r="P54" s="62">
        <v>0</v>
      </c>
      <c r="Q54" s="61">
        <v>0</v>
      </c>
      <c r="R54" s="62">
        <v>0</v>
      </c>
      <c r="S54" s="61">
        <v>0</v>
      </c>
      <c r="T54" s="62">
        <v>0</v>
      </c>
      <c r="U54" s="61">
        <v>0</v>
      </c>
      <c r="V54" s="62">
        <v>0</v>
      </c>
      <c r="W54" s="61">
        <v>0</v>
      </c>
      <c r="X54" s="62">
        <v>0</v>
      </c>
      <c r="Y54" s="61">
        <v>0</v>
      </c>
      <c r="Z54" s="62">
        <v>0</v>
      </c>
      <c r="AA54" s="61">
        <v>6920421.1200000001</v>
      </c>
      <c r="AB54" s="62">
        <v>7640725.4400000004</v>
      </c>
      <c r="AC54" s="61">
        <v>0</v>
      </c>
      <c r="AD54" s="62">
        <v>0</v>
      </c>
      <c r="AE54" s="61">
        <v>0</v>
      </c>
      <c r="AF54" s="62">
        <v>0</v>
      </c>
      <c r="AG54" s="61">
        <v>0</v>
      </c>
      <c r="AH54" s="62">
        <v>0</v>
      </c>
      <c r="AI54" s="61">
        <v>0</v>
      </c>
      <c r="AJ54" s="62">
        <v>0</v>
      </c>
      <c r="AK54" s="61">
        <v>0</v>
      </c>
      <c r="AL54" s="62">
        <v>0</v>
      </c>
      <c r="AM54" s="61">
        <v>0</v>
      </c>
      <c r="AN54" s="62">
        <v>0</v>
      </c>
      <c r="AO54" s="61">
        <v>0</v>
      </c>
      <c r="AP54" s="62">
        <v>0</v>
      </c>
      <c r="AQ54" s="61">
        <v>0</v>
      </c>
      <c r="AR54" s="62">
        <v>0</v>
      </c>
      <c r="AS54" s="61">
        <v>0</v>
      </c>
      <c r="AT54" s="62">
        <v>0</v>
      </c>
    </row>
    <row r="55" spans="1:46" x14ac:dyDescent="0.2">
      <c r="A55" s="6">
        <v>4212</v>
      </c>
      <c r="B55" s="20" t="s">
        <v>165</v>
      </c>
      <c r="C55" s="59">
        <v>8969040.2899999991</v>
      </c>
      <c r="D55" s="60">
        <v>27511987.02</v>
      </c>
      <c r="E55" s="61">
        <v>0</v>
      </c>
      <c r="F55" s="62">
        <v>0</v>
      </c>
      <c r="G55" s="61">
        <v>0</v>
      </c>
      <c r="H55" s="62">
        <v>0</v>
      </c>
      <c r="I55" s="61">
        <v>5553000</v>
      </c>
      <c r="J55" s="62">
        <v>0</v>
      </c>
      <c r="K55" s="61">
        <v>0</v>
      </c>
      <c r="L55" s="62">
        <v>0</v>
      </c>
      <c r="M55" s="61">
        <v>0</v>
      </c>
      <c r="N55" s="62">
        <v>0</v>
      </c>
      <c r="O55" s="61">
        <v>0</v>
      </c>
      <c r="P55" s="62">
        <v>0</v>
      </c>
      <c r="Q55" s="61">
        <v>0</v>
      </c>
      <c r="R55" s="62">
        <v>0</v>
      </c>
      <c r="S55" s="61">
        <v>0</v>
      </c>
      <c r="T55" s="62">
        <v>0</v>
      </c>
      <c r="U55" s="61">
        <v>0</v>
      </c>
      <c r="V55" s="62">
        <v>0</v>
      </c>
      <c r="W55" s="61">
        <v>0</v>
      </c>
      <c r="X55" s="62">
        <v>0</v>
      </c>
      <c r="Y55" s="61">
        <v>0</v>
      </c>
      <c r="Z55" s="62">
        <v>0</v>
      </c>
      <c r="AA55" s="61">
        <v>787028.41</v>
      </c>
      <c r="AB55" s="62">
        <v>995633.89</v>
      </c>
      <c r="AC55" s="61">
        <v>0</v>
      </c>
      <c r="AD55" s="62">
        <v>12819942.609999999</v>
      </c>
      <c r="AE55" s="61">
        <v>0</v>
      </c>
      <c r="AF55" s="62">
        <v>0</v>
      </c>
      <c r="AG55" s="61">
        <v>0</v>
      </c>
      <c r="AH55" s="62">
        <v>0</v>
      </c>
      <c r="AI55" s="61">
        <v>0</v>
      </c>
      <c r="AJ55" s="62">
        <v>0</v>
      </c>
      <c r="AK55" s="61">
        <v>0</v>
      </c>
      <c r="AL55" s="62">
        <v>0</v>
      </c>
      <c r="AM55" s="61">
        <v>2629011.88</v>
      </c>
      <c r="AN55" s="62">
        <v>13696410.52</v>
      </c>
      <c r="AO55" s="61">
        <v>0</v>
      </c>
      <c r="AP55" s="62">
        <v>0</v>
      </c>
      <c r="AQ55" s="61">
        <v>0</v>
      </c>
      <c r="AR55" s="62">
        <v>0</v>
      </c>
      <c r="AS55" s="61">
        <v>0</v>
      </c>
      <c r="AT55" s="62">
        <v>0</v>
      </c>
    </row>
    <row r="56" spans="1:46" x14ac:dyDescent="0.2">
      <c r="A56" s="6">
        <v>4213</v>
      </c>
      <c r="B56" s="20" t="s">
        <v>247</v>
      </c>
      <c r="C56" s="59">
        <v>125313759.47999999</v>
      </c>
      <c r="D56" s="60">
        <v>89393014.909999996</v>
      </c>
      <c r="E56" s="61">
        <v>8163810.7199999997</v>
      </c>
      <c r="F56" s="62">
        <v>7118747.5700000003</v>
      </c>
      <c r="G56" s="61">
        <v>1593012.3</v>
      </c>
      <c r="H56" s="62">
        <v>976452.53</v>
      </c>
      <c r="I56" s="61">
        <v>2100266.61</v>
      </c>
      <c r="J56" s="62">
        <v>20744858.739999998</v>
      </c>
      <c r="K56" s="61">
        <v>3718240</v>
      </c>
      <c r="L56" s="62">
        <v>2429595.0299999998</v>
      </c>
      <c r="M56" s="61">
        <v>0</v>
      </c>
      <c r="N56" s="62">
        <v>0</v>
      </c>
      <c r="O56" s="61">
        <v>0</v>
      </c>
      <c r="P56" s="62">
        <v>0</v>
      </c>
      <c r="Q56" s="61">
        <v>0</v>
      </c>
      <c r="R56" s="62">
        <v>0</v>
      </c>
      <c r="S56" s="61">
        <v>0</v>
      </c>
      <c r="T56" s="62">
        <v>0</v>
      </c>
      <c r="U56" s="61">
        <v>0</v>
      </c>
      <c r="V56" s="62">
        <v>0</v>
      </c>
      <c r="W56" s="61">
        <v>3500000</v>
      </c>
      <c r="X56" s="62">
        <v>2700000</v>
      </c>
      <c r="Y56" s="61">
        <v>0</v>
      </c>
      <c r="Z56" s="62">
        <v>0</v>
      </c>
      <c r="AA56" s="61">
        <v>0</v>
      </c>
      <c r="AB56" s="62">
        <v>0</v>
      </c>
      <c r="AC56" s="61">
        <v>0</v>
      </c>
      <c r="AD56" s="62">
        <v>0</v>
      </c>
      <c r="AE56" s="61">
        <v>0</v>
      </c>
      <c r="AF56" s="62">
        <v>0</v>
      </c>
      <c r="AG56" s="61">
        <v>0</v>
      </c>
      <c r="AH56" s="62">
        <v>0</v>
      </c>
      <c r="AI56" s="61">
        <v>0</v>
      </c>
      <c r="AJ56" s="62">
        <v>0</v>
      </c>
      <c r="AK56" s="61">
        <v>0</v>
      </c>
      <c r="AL56" s="62">
        <v>0</v>
      </c>
      <c r="AM56" s="61">
        <v>106238429.84999999</v>
      </c>
      <c r="AN56" s="62">
        <v>55423361.039999999</v>
      </c>
      <c r="AO56" s="61">
        <v>0</v>
      </c>
      <c r="AP56" s="62">
        <v>0</v>
      </c>
      <c r="AQ56" s="61">
        <v>0</v>
      </c>
      <c r="AR56" s="62">
        <v>0</v>
      </c>
      <c r="AS56" s="61">
        <v>0</v>
      </c>
      <c r="AT56" s="62">
        <v>0</v>
      </c>
    </row>
    <row r="57" spans="1:46" x14ac:dyDescent="0.2">
      <c r="A57" s="6">
        <v>4220</v>
      </c>
      <c r="B57" s="20" t="s">
        <v>248</v>
      </c>
      <c r="C57" s="59">
        <v>541512321.87</v>
      </c>
      <c r="D57" s="60">
        <v>389802951.99000001</v>
      </c>
      <c r="E57" s="61">
        <v>98337944.5</v>
      </c>
      <c r="F57" s="62">
        <v>76056256.739999995</v>
      </c>
      <c r="G57" s="61">
        <v>25045026.300000001</v>
      </c>
      <c r="H57" s="62">
        <v>25455322.68</v>
      </c>
      <c r="I57" s="61">
        <v>0</v>
      </c>
      <c r="J57" s="62">
        <v>0</v>
      </c>
      <c r="K57" s="61">
        <v>7159121.7999999998</v>
      </c>
      <c r="L57" s="62">
        <v>6589371.8799999999</v>
      </c>
      <c r="M57" s="61">
        <v>14461289.619999999</v>
      </c>
      <c r="N57" s="62">
        <v>12307432.369999999</v>
      </c>
      <c r="O57" s="61">
        <v>1220824.04</v>
      </c>
      <c r="P57" s="62">
        <v>1220824.04</v>
      </c>
      <c r="Q57" s="61">
        <v>57353294.210000001</v>
      </c>
      <c r="R57" s="62">
        <v>19847462.120000001</v>
      </c>
      <c r="S57" s="61">
        <v>57947944</v>
      </c>
      <c r="T57" s="62">
        <v>44263252.049999997</v>
      </c>
      <c r="U57" s="61">
        <v>3058568.28</v>
      </c>
      <c r="V57" s="62">
        <v>3039483.88</v>
      </c>
      <c r="W57" s="61">
        <v>4500000</v>
      </c>
      <c r="X57" s="62">
        <v>0</v>
      </c>
      <c r="Y57" s="61">
        <v>28229371.100000001</v>
      </c>
      <c r="Z57" s="62">
        <v>28947008.309999999</v>
      </c>
      <c r="AA57" s="61">
        <v>0</v>
      </c>
      <c r="AB57" s="62">
        <v>0</v>
      </c>
      <c r="AC57" s="61">
        <v>52192955.039999999</v>
      </c>
      <c r="AD57" s="62">
        <v>50672771.93</v>
      </c>
      <c r="AE57" s="61">
        <v>48223307.960000001</v>
      </c>
      <c r="AF57" s="62">
        <v>45522629.189999998</v>
      </c>
      <c r="AG57" s="61">
        <v>0</v>
      </c>
      <c r="AH57" s="62">
        <v>0</v>
      </c>
      <c r="AI57" s="61">
        <v>2397792</v>
      </c>
      <c r="AJ57" s="62">
        <v>2397793</v>
      </c>
      <c r="AK57" s="61">
        <v>118622489.01000001</v>
      </c>
      <c r="AL57" s="62">
        <v>61029251.700000003</v>
      </c>
      <c r="AM57" s="61">
        <v>0</v>
      </c>
      <c r="AN57" s="62">
        <v>0</v>
      </c>
      <c r="AO57" s="61">
        <v>0</v>
      </c>
      <c r="AP57" s="62">
        <v>0</v>
      </c>
      <c r="AQ57" s="61">
        <v>22762394.010000002</v>
      </c>
      <c r="AR57" s="62">
        <v>12454092.1</v>
      </c>
      <c r="AS57" s="61">
        <v>0</v>
      </c>
      <c r="AT57" s="62">
        <v>0</v>
      </c>
    </row>
    <row r="58" spans="1:46" x14ac:dyDescent="0.2">
      <c r="A58" s="6">
        <v>4221</v>
      </c>
      <c r="B58" s="20" t="s">
        <v>249</v>
      </c>
      <c r="C58" s="59">
        <v>0</v>
      </c>
      <c r="D58" s="60">
        <v>0</v>
      </c>
      <c r="E58" s="61">
        <v>0</v>
      </c>
      <c r="F58" s="62">
        <v>0</v>
      </c>
      <c r="G58" s="61">
        <v>0</v>
      </c>
      <c r="H58" s="62">
        <v>0</v>
      </c>
      <c r="I58" s="61">
        <v>0</v>
      </c>
      <c r="J58" s="62">
        <v>0</v>
      </c>
      <c r="K58" s="61">
        <v>0</v>
      </c>
      <c r="L58" s="62">
        <v>0</v>
      </c>
      <c r="M58" s="61">
        <v>0</v>
      </c>
      <c r="N58" s="62">
        <v>0</v>
      </c>
      <c r="O58" s="61">
        <v>0</v>
      </c>
      <c r="P58" s="62">
        <v>0</v>
      </c>
      <c r="Q58" s="61">
        <v>0</v>
      </c>
      <c r="R58" s="62">
        <v>0</v>
      </c>
      <c r="S58" s="61">
        <v>0</v>
      </c>
      <c r="T58" s="62">
        <v>0</v>
      </c>
      <c r="U58" s="61">
        <v>0</v>
      </c>
      <c r="V58" s="62">
        <v>0</v>
      </c>
      <c r="W58" s="61">
        <v>0</v>
      </c>
      <c r="X58" s="62">
        <v>0</v>
      </c>
      <c r="Y58" s="61">
        <v>0</v>
      </c>
      <c r="Z58" s="62">
        <v>0</v>
      </c>
      <c r="AA58" s="61">
        <v>0</v>
      </c>
      <c r="AB58" s="62">
        <v>0</v>
      </c>
      <c r="AC58" s="61">
        <v>0</v>
      </c>
      <c r="AD58" s="62">
        <v>0</v>
      </c>
      <c r="AE58" s="61">
        <v>0</v>
      </c>
      <c r="AF58" s="62">
        <v>0</v>
      </c>
      <c r="AG58" s="61">
        <v>0</v>
      </c>
      <c r="AH58" s="62">
        <v>0</v>
      </c>
      <c r="AI58" s="61">
        <v>0</v>
      </c>
      <c r="AJ58" s="62">
        <v>0</v>
      </c>
      <c r="AK58" s="61">
        <v>0</v>
      </c>
      <c r="AL58" s="62">
        <v>0</v>
      </c>
      <c r="AM58" s="61">
        <v>0</v>
      </c>
      <c r="AN58" s="62">
        <v>0</v>
      </c>
      <c r="AO58" s="61">
        <v>0</v>
      </c>
      <c r="AP58" s="62">
        <v>0</v>
      </c>
      <c r="AQ58" s="61">
        <v>0</v>
      </c>
      <c r="AR58" s="62">
        <v>0</v>
      </c>
      <c r="AS58" s="61">
        <v>0</v>
      </c>
      <c r="AT58" s="62">
        <v>0</v>
      </c>
    </row>
    <row r="59" spans="1:46" x14ac:dyDescent="0.2">
      <c r="A59" s="6">
        <v>4222</v>
      </c>
      <c r="B59" s="20" t="s">
        <v>250</v>
      </c>
      <c r="C59" s="59">
        <v>29545026.300000001</v>
      </c>
      <c r="D59" s="60">
        <v>25455322.68</v>
      </c>
      <c r="E59" s="61">
        <v>0</v>
      </c>
      <c r="F59" s="62">
        <v>0</v>
      </c>
      <c r="G59" s="61">
        <v>25045026.300000001</v>
      </c>
      <c r="H59" s="62">
        <v>25455322.68</v>
      </c>
      <c r="I59" s="61">
        <v>0</v>
      </c>
      <c r="J59" s="62">
        <v>0</v>
      </c>
      <c r="K59" s="61">
        <v>0</v>
      </c>
      <c r="L59" s="62">
        <v>0</v>
      </c>
      <c r="M59" s="61">
        <v>0</v>
      </c>
      <c r="N59" s="62">
        <v>0</v>
      </c>
      <c r="O59" s="61">
        <v>0</v>
      </c>
      <c r="P59" s="62">
        <v>0</v>
      </c>
      <c r="Q59" s="61">
        <v>0</v>
      </c>
      <c r="R59" s="62">
        <v>0</v>
      </c>
      <c r="S59" s="61">
        <v>0</v>
      </c>
      <c r="T59" s="62">
        <v>0</v>
      </c>
      <c r="U59" s="61">
        <v>0</v>
      </c>
      <c r="V59" s="62">
        <v>0</v>
      </c>
      <c r="W59" s="61">
        <v>4500000</v>
      </c>
      <c r="X59" s="62">
        <v>0</v>
      </c>
      <c r="Y59" s="61">
        <v>0</v>
      </c>
      <c r="Z59" s="62">
        <v>0</v>
      </c>
      <c r="AA59" s="61">
        <v>0</v>
      </c>
      <c r="AB59" s="62">
        <v>0</v>
      </c>
      <c r="AC59" s="61">
        <v>0</v>
      </c>
      <c r="AD59" s="62">
        <v>0</v>
      </c>
      <c r="AE59" s="61">
        <v>0</v>
      </c>
      <c r="AF59" s="62">
        <v>0</v>
      </c>
      <c r="AG59" s="61">
        <v>0</v>
      </c>
      <c r="AH59" s="62">
        <v>0</v>
      </c>
      <c r="AI59" s="61">
        <v>0</v>
      </c>
      <c r="AJ59" s="62">
        <v>0</v>
      </c>
      <c r="AK59" s="61">
        <v>0</v>
      </c>
      <c r="AL59" s="62">
        <v>0</v>
      </c>
      <c r="AM59" s="61">
        <v>0</v>
      </c>
      <c r="AN59" s="62">
        <v>0</v>
      </c>
      <c r="AO59" s="61">
        <v>0</v>
      </c>
      <c r="AP59" s="62">
        <v>0</v>
      </c>
      <c r="AQ59" s="61">
        <v>0</v>
      </c>
      <c r="AR59" s="62">
        <v>0</v>
      </c>
      <c r="AS59" s="61">
        <v>0</v>
      </c>
      <c r="AT59" s="62">
        <v>0</v>
      </c>
    </row>
    <row r="60" spans="1:46" x14ac:dyDescent="0.2">
      <c r="A60" s="6">
        <v>4223</v>
      </c>
      <c r="B60" s="20" t="s">
        <v>251</v>
      </c>
      <c r="C60" s="59">
        <v>488374097.06</v>
      </c>
      <c r="D60" s="60">
        <v>351508906.20999998</v>
      </c>
      <c r="E60" s="61">
        <v>98337944.5</v>
      </c>
      <c r="F60" s="62">
        <v>76056256.739999995</v>
      </c>
      <c r="G60" s="61">
        <v>0</v>
      </c>
      <c r="H60" s="62">
        <v>0</v>
      </c>
      <c r="I60" s="61">
        <v>0</v>
      </c>
      <c r="J60" s="62">
        <v>0</v>
      </c>
      <c r="K60" s="61">
        <v>7159121.7999999998</v>
      </c>
      <c r="L60" s="62">
        <v>6589371.8799999999</v>
      </c>
      <c r="M60" s="61">
        <v>13630485.119999999</v>
      </c>
      <c r="N60" s="62">
        <v>11922801.369999999</v>
      </c>
      <c r="O60" s="61">
        <v>1220824.04</v>
      </c>
      <c r="P60" s="62">
        <v>1220824.04</v>
      </c>
      <c r="Q60" s="61">
        <v>57353294.210000001</v>
      </c>
      <c r="R60" s="62">
        <v>19847462.120000001</v>
      </c>
      <c r="S60" s="61">
        <v>57947944</v>
      </c>
      <c r="T60" s="62">
        <v>44263252.049999997</v>
      </c>
      <c r="U60" s="61">
        <v>3058568.28</v>
      </c>
      <c r="V60" s="62">
        <v>3039483.88</v>
      </c>
      <c r="W60" s="61">
        <v>0</v>
      </c>
      <c r="X60" s="62">
        <v>0</v>
      </c>
      <c r="Y60" s="61">
        <v>28229371.100000001</v>
      </c>
      <c r="Z60" s="62">
        <v>28947008.309999999</v>
      </c>
      <c r="AA60" s="61">
        <v>0</v>
      </c>
      <c r="AB60" s="62">
        <v>0</v>
      </c>
      <c r="AC60" s="61">
        <v>52192955.039999999</v>
      </c>
      <c r="AD60" s="62">
        <v>50672771.93</v>
      </c>
      <c r="AE60" s="61">
        <v>48223307.960000001</v>
      </c>
      <c r="AF60" s="62">
        <v>45522629.189999998</v>
      </c>
      <c r="AG60" s="61">
        <v>0</v>
      </c>
      <c r="AH60" s="62">
        <v>0</v>
      </c>
      <c r="AI60" s="61">
        <v>2397792</v>
      </c>
      <c r="AJ60" s="62">
        <v>2397793</v>
      </c>
      <c r="AK60" s="61">
        <v>118622489.01000001</v>
      </c>
      <c r="AL60" s="62">
        <v>61029251.700000003</v>
      </c>
      <c r="AM60" s="61">
        <v>0</v>
      </c>
      <c r="AN60" s="62">
        <v>0</v>
      </c>
      <c r="AO60" s="61">
        <v>0</v>
      </c>
      <c r="AP60" s="62">
        <v>0</v>
      </c>
      <c r="AQ60" s="61">
        <v>0</v>
      </c>
      <c r="AR60" s="62">
        <v>0</v>
      </c>
      <c r="AS60" s="61">
        <v>0</v>
      </c>
      <c r="AT60" s="62">
        <v>0</v>
      </c>
    </row>
    <row r="61" spans="1:46" x14ac:dyDescent="0.2">
      <c r="A61" s="6">
        <v>4224</v>
      </c>
      <c r="B61" s="20" t="s">
        <v>252</v>
      </c>
      <c r="C61" s="59">
        <v>830804.5</v>
      </c>
      <c r="D61" s="60">
        <v>384631</v>
      </c>
      <c r="E61" s="61">
        <v>0</v>
      </c>
      <c r="F61" s="62">
        <v>0</v>
      </c>
      <c r="G61" s="61">
        <v>0</v>
      </c>
      <c r="H61" s="62">
        <v>0</v>
      </c>
      <c r="I61" s="61">
        <v>0</v>
      </c>
      <c r="J61" s="62">
        <v>0</v>
      </c>
      <c r="K61" s="61">
        <v>0</v>
      </c>
      <c r="L61" s="62">
        <v>0</v>
      </c>
      <c r="M61" s="61">
        <v>830804.5</v>
      </c>
      <c r="N61" s="62">
        <v>384631</v>
      </c>
      <c r="O61" s="61">
        <v>0</v>
      </c>
      <c r="P61" s="62">
        <v>0</v>
      </c>
      <c r="Q61" s="61">
        <v>0</v>
      </c>
      <c r="R61" s="62">
        <v>0</v>
      </c>
      <c r="S61" s="61">
        <v>0</v>
      </c>
      <c r="T61" s="62">
        <v>0</v>
      </c>
      <c r="U61" s="61">
        <v>0</v>
      </c>
      <c r="V61" s="62">
        <v>0</v>
      </c>
      <c r="W61" s="61">
        <v>0</v>
      </c>
      <c r="X61" s="62">
        <v>0</v>
      </c>
      <c r="Y61" s="61">
        <v>0</v>
      </c>
      <c r="Z61" s="62">
        <v>0</v>
      </c>
      <c r="AA61" s="61">
        <v>0</v>
      </c>
      <c r="AB61" s="62">
        <v>0</v>
      </c>
      <c r="AC61" s="61">
        <v>0</v>
      </c>
      <c r="AD61" s="62">
        <v>0</v>
      </c>
      <c r="AE61" s="61">
        <v>0</v>
      </c>
      <c r="AF61" s="62">
        <v>0</v>
      </c>
      <c r="AG61" s="61">
        <v>0</v>
      </c>
      <c r="AH61" s="62">
        <v>0</v>
      </c>
      <c r="AI61" s="61">
        <v>0</v>
      </c>
      <c r="AJ61" s="62">
        <v>0</v>
      </c>
      <c r="AK61" s="61">
        <v>0</v>
      </c>
      <c r="AL61" s="62">
        <v>0</v>
      </c>
      <c r="AM61" s="61">
        <v>0</v>
      </c>
      <c r="AN61" s="62">
        <v>0</v>
      </c>
      <c r="AO61" s="61">
        <v>0</v>
      </c>
      <c r="AP61" s="62">
        <v>0</v>
      </c>
      <c r="AQ61" s="61">
        <v>0</v>
      </c>
      <c r="AR61" s="62">
        <v>0</v>
      </c>
      <c r="AS61" s="61">
        <v>0</v>
      </c>
      <c r="AT61" s="62">
        <v>0</v>
      </c>
    </row>
    <row r="62" spans="1:46" x14ac:dyDescent="0.2">
      <c r="A62" s="6">
        <v>4225</v>
      </c>
      <c r="B62" s="20" t="s">
        <v>253</v>
      </c>
      <c r="C62" s="59">
        <v>0</v>
      </c>
      <c r="D62" s="60">
        <v>0</v>
      </c>
      <c r="E62" s="61">
        <v>0</v>
      </c>
      <c r="F62" s="62">
        <v>0</v>
      </c>
      <c r="G62" s="61">
        <v>0</v>
      </c>
      <c r="H62" s="62">
        <v>0</v>
      </c>
      <c r="I62" s="61">
        <v>0</v>
      </c>
      <c r="J62" s="62">
        <v>0</v>
      </c>
      <c r="K62" s="61">
        <v>0</v>
      </c>
      <c r="L62" s="62">
        <v>0</v>
      </c>
      <c r="M62" s="61">
        <v>0</v>
      </c>
      <c r="N62" s="62">
        <v>0</v>
      </c>
      <c r="O62" s="61">
        <v>0</v>
      </c>
      <c r="P62" s="62">
        <v>0</v>
      </c>
      <c r="Q62" s="61">
        <v>0</v>
      </c>
      <c r="R62" s="62">
        <v>0</v>
      </c>
      <c r="S62" s="61">
        <v>0</v>
      </c>
      <c r="T62" s="62">
        <v>0</v>
      </c>
      <c r="U62" s="61">
        <v>0</v>
      </c>
      <c r="V62" s="62">
        <v>0</v>
      </c>
      <c r="W62" s="61">
        <v>0</v>
      </c>
      <c r="X62" s="62">
        <v>0</v>
      </c>
      <c r="Y62" s="61">
        <v>0</v>
      </c>
      <c r="Z62" s="62">
        <v>0</v>
      </c>
      <c r="AA62" s="61">
        <v>0</v>
      </c>
      <c r="AB62" s="62">
        <v>0</v>
      </c>
      <c r="AC62" s="61">
        <v>0</v>
      </c>
      <c r="AD62" s="62">
        <v>0</v>
      </c>
      <c r="AE62" s="61">
        <v>0</v>
      </c>
      <c r="AF62" s="62">
        <v>0</v>
      </c>
      <c r="AG62" s="61">
        <v>0</v>
      </c>
      <c r="AH62" s="62">
        <v>0</v>
      </c>
      <c r="AI62" s="61">
        <v>0</v>
      </c>
      <c r="AJ62" s="62">
        <v>0</v>
      </c>
      <c r="AK62" s="61">
        <v>0</v>
      </c>
      <c r="AL62" s="62">
        <v>0</v>
      </c>
      <c r="AM62" s="61">
        <v>0</v>
      </c>
      <c r="AN62" s="62">
        <v>0</v>
      </c>
      <c r="AO62" s="61">
        <v>0</v>
      </c>
      <c r="AP62" s="62">
        <v>0</v>
      </c>
      <c r="AQ62" s="61">
        <v>0</v>
      </c>
      <c r="AR62" s="62">
        <v>0</v>
      </c>
      <c r="AS62" s="61">
        <v>0</v>
      </c>
      <c r="AT62" s="62">
        <v>0</v>
      </c>
    </row>
    <row r="63" spans="1:46" x14ac:dyDescent="0.2">
      <c r="A63" s="6">
        <v>4226</v>
      </c>
      <c r="B63" s="20" t="s">
        <v>254</v>
      </c>
      <c r="C63" s="59">
        <v>0</v>
      </c>
      <c r="D63" s="60">
        <v>0</v>
      </c>
      <c r="E63" s="61">
        <v>0</v>
      </c>
      <c r="F63" s="62">
        <v>0</v>
      </c>
      <c r="G63" s="61">
        <v>0</v>
      </c>
      <c r="H63" s="62">
        <v>0</v>
      </c>
      <c r="I63" s="61">
        <v>0</v>
      </c>
      <c r="J63" s="62">
        <v>0</v>
      </c>
      <c r="K63" s="61">
        <v>0</v>
      </c>
      <c r="L63" s="62">
        <v>0</v>
      </c>
      <c r="M63" s="61">
        <v>0</v>
      </c>
      <c r="N63" s="62">
        <v>0</v>
      </c>
      <c r="O63" s="61">
        <v>0</v>
      </c>
      <c r="P63" s="62">
        <v>0</v>
      </c>
      <c r="Q63" s="61">
        <v>0</v>
      </c>
      <c r="R63" s="62">
        <v>0</v>
      </c>
      <c r="S63" s="61">
        <v>0</v>
      </c>
      <c r="T63" s="62">
        <v>0</v>
      </c>
      <c r="U63" s="61">
        <v>0</v>
      </c>
      <c r="V63" s="62">
        <v>0</v>
      </c>
      <c r="W63" s="61">
        <v>0</v>
      </c>
      <c r="X63" s="62">
        <v>0</v>
      </c>
      <c r="Y63" s="61">
        <v>0</v>
      </c>
      <c r="Z63" s="62">
        <v>0</v>
      </c>
      <c r="AA63" s="61">
        <v>0</v>
      </c>
      <c r="AB63" s="62">
        <v>0</v>
      </c>
      <c r="AC63" s="61">
        <v>0</v>
      </c>
      <c r="AD63" s="62">
        <v>0</v>
      </c>
      <c r="AE63" s="61">
        <v>0</v>
      </c>
      <c r="AF63" s="62">
        <v>0</v>
      </c>
      <c r="AG63" s="61">
        <v>0</v>
      </c>
      <c r="AH63" s="62">
        <v>0</v>
      </c>
      <c r="AI63" s="61">
        <v>0</v>
      </c>
      <c r="AJ63" s="62">
        <v>0</v>
      </c>
      <c r="AK63" s="61">
        <v>0</v>
      </c>
      <c r="AL63" s="62">
        <v>0</v>
      </c>
      <c r="AM63" s="61">
        <v>0</v>
      </c>
      <c r="AN63" s="62">
        <v>0</v>
      </c>
      <c r="AO63" s="61">
        <v>0</v>
      </c>
      <c r="AP63" s="62">
        <v>0</v>
      </c>
      <c r="AQ63" s="61">
        <v>0</v>
      </c>
      <c r="AR63" s="62">
        <v>0</v>
      </c>
      <c r="AS63" s="61">
        <v>0</v>
      </c>
      <c r="AT63" s="62">
        <v>0</v>
      </c>
    </row>
    <row r="64" spans="1:46" x14ac:dyDescent="0.2">
      <c r="A64" s="8">
        <v>4300</v>
      </c>
      <c r="B64" s="17" t="s">
        <v>255</v>
      </c>
      <c r="C64" s="55">
        <v>158909631.09999999</v>
      </c>
      <c r="D64" s="56">
        <v>22511857.09</v>
      </c>
      <c r="E64" s="57">
        <v>1300351.94</v>
      </c>
      <c r="F64" s="58">
        <v>589502.38</v>
      </c>
      <c r="G64" s="57">
        <v>0</v>
      </c>
      <c r="H64" s="58">
        <v>0</v>
      </c>
      <c r="I64" s="57">
        <v>126954901.02000001</v>
      </c>
      <c r="J64" s="58">
        <v>3312258.92</v>
      </c>
      <c r="K64" s="57">
        <v>37800</v>
      </c>
      <c r="L64" s="58">
        <v>43122.14</v>
      </c>
      <c r="M64" s="57">
        <v>174170.76</v>
      </c>
      <c r="N64" s="58">
        <v>89949</v>
      </c>
      <c r="O64" s="57">
        <v>7479.2</v>
      </c>
      <c r="P64" s="58">
        <v>7479.2</v>
      </c>
      <c r="Q64" s="57">
        <v>475571.85</v>
      </c>
      <c r="R64" s="58">
        <v>296343.39</v>
      </c>
      <c r="S64" s="57">
        <v>0</v>
      </c>
      <c r="T64" s="58">
        <v>0</v>
      </c>
      <c r="U64" s="57">
        <v>48714.94</v>
      </c>
      <c r="V64" s="58">
        <v>16207.82</v>
      </c>
      <c r="W64" s="57">
        <v>2120442.08</v>
      </c>
      <c r="X64" s="58">
        <v>1154322.8999999999</v>
      </c>
      <c r="Y64" s="57">
        <v>548225.49</v>
      </c>
      <c r="Z64" s="58">
        <v>413446.48</v>
      </c>
      <c r="AA64" s="57">
        <v>213.87</v>
      </c>
      <c r="AB64" s="58">
        <v>141.72999999999999</v>
      </c>
      <c r="AC64" s="57">
        <v>19752704.140000001</v>
      </c>
      <c r="AD64" s="58">
        <v>12507644.010000002</v>
      </c>
      <c r="AE64" s="57">
        <v>0</v>
      </c>
      <c r="AF64" s="58">
        <v>53206.97</v>
      </c>
      <c r="AG64" s="57">
        <v>2558943.63</v>
      </c>
      <c r="AH64" s="58">
        <v>1706792.02</v>
      </c>
      <c r="AI64" s="57">
        <v>3655982.6</v>
      </c>
      <c r="AJ64" s="58">
        <v>1810571.54</v>
      </c>
      <c r="AK64" s="57">
        <v>639375.63</v>
      </c>
      <c r="AL64" s="58">
        <v>333984.71999999997</v>
      </c>
      <c r="AM64" s="57">
        <v>175028.21</v>
      </c>
      <c r="AN64" s="58">
        <v>151120.50999999998</v>
      </c>
      <c r="AO64" s="57">
        <v>33790.14</v>
      </c>
      <c r="AP64" s="58">
        <v>25763.360000000001</v>
      </c>
      <c r="AQ64" s="57">
        <v>0</v>
      </c>
      <c r="AR64" s="58">
        <v>0</v>
      </c>
      <c r="AS64" s="57">
        <v>425935.6</v>
      </c>
      <c r="AT64" s="62">
        <v>0</v>
      </c>
    </row>
    <row r="65" spans="1:46" x14ac:dyDescent="0.2">
      <c r="A65" s="6">
        <v>4310</v>
      </c>
      <c r="B65" s="20" t="s">
        <v>256</v>
      </c>
      <c r="C65" s="59">
        <v>144293819.66999999</v>
      </c>
      <c r="D65" s="60">
        <v>13544203.82</v>
      </c>
      <c r="E65" s="61">
        <v>1300351.94</v>
      </c>
      <c r="F65" s="62">
        <v>589502.38</v>
      </c>
      <c r="G65" s="61">
        <v>0</v>
      </c>
      <c r="H65" s="62">
        <v>0</v>
      </c>
      <c r="I65" s="61">
        <v>119162981.54000001</v>
      </c>
      <c r="J65" s="62">
        <v>0</v>
      </c>
      <c r="K65" s="61">
        <v>0</v>
      </c>
      <c r="L65" s="62">
        <v>0</v>
      </c>
      <c r="M65" s="61">
        <v>174170.76</v>
      </c>
      <c r="N65" s="62">
        <v>89949</v>
      </c>
      <c r="O65" s="61">
        <v>7479.2</v>
      </c>
      <c r="P65" s="62">
        <v>7479.2</v>
      </c>
      <c r="Q65" s="61">
        <v>475571.85</v>
      </c>
      <c r="R65" s="62">
        <v>295531.56</v>
      </c>
      <c r="S65" s="61">
        <v>0</v>
      </c>
      <c r="T65" s="62">
        <v>0</v>
      </c>
      <c r="U65" s="61">
        <v>48714.94</v>
      </c>
      <c r="V65" s="62">
        <v>16207.82</v>
      </c>
      <c r="W65" s="61">
        <v>2120442.08</v>
      </c>
      <c r="X65" s="62">
        <v>1154322.8999999999</v>
      </c>
      <c r="Y65" s="61">
        <v>548225.49</v>
      </c>
      <c r="Z65" s="62">
        <v>413446.48</v>
      </c>
      <c r="AA65" s="61">
        <v>0</v>
      </c>
      <c r="AB65" s="62">
        <v>0</v>
      </c>
      <c r="AC65" s="61">
        <v>16281366.550000001</v>
      </c>
      <c r="AD65" s="62">
        <v>8889963.5500000007</v>
      </c>
      <c r="AE65" s="61">
        <v>0</v>
      </c>
      <c r="AF65" s="62">
        <v>0</v>
      </c>
      <c r="AG65" s="61">
        <v>0</v>
      </c>
      <c r="AH65" s="62">
        <v>0</v>
      </c>
      <c r="AI65" s="61">
        <v>3655982.6</v>
      </c>
      <c r="AJ65" s="62">
        <v>1810571.54</v>
      </c>
      <c r="AK65" s="61">
        <v>310547.71000000002</v>
      </c>
      <c r="AL65" s="62">
        <v>101429.88</v>
      </c>
      <c r="AM65" s="61">
        <v>174194.87</v>
      </c>
      <c r="AN65" s="62">
        <v>150036.15</v>
      </c>
      <c r="AO65" s="61">
        <v>33790.14</v>
      </c>
      <c r="AP65" s="62">
        <v>25763.360000000001</v>
      </c>
      <c r="AQ65" s="61">
        <v>0</v>
      </c>
      <c r="AR65" s="62">
        <v>0</v>
      </c>
      <c r="AS65" s="61">
        <v>0</v>
      </c>
      <c r="AT65" s="62">
        <v>0</v>
      </c>
    </row>
    <row r="66" spans="1:46" x14ac:dyDescent="0.2">
      <c r="A66" s="6">
        <v>4311</v>
      </c>
      <c r="B66" s="20" t="s">
        <v>257</v>
      </c>
      <c r="C66" s="59">
        <v>143257355.20000002</v>
      </c>
      <c r="D66" s="60">
        <v>13173101.629999999</v>
      </c>
      <c r="E66" s="61">
        <v>1300351.94</v>
      </c>
      <c r="F66" s="62">
        <v>589502.38</v>
      </c>
      <c r="G66" s="61">
        <v>0</v>
      </c>
      <c r="H66" s="62">
        <v>0</v>
      </c>
      <c r="I66" s="61">
        <v>119162981.54000001</v>
      </c>
      <c r="J66" s="62">
        <v>0</v>
      </c>
      <c r="K66" s="61">
        <v>0</v>
      </c>
      <c r="L66" s="62">
        <v>0</v>
      </c>
      <c r="M66" s="61">
        <v>174170.76</v>
      </c>
      <c r="N66" s="62">
        <v>89949</v>
      </c>
      <c r="O66" s="61">
        <v>7479.2</v>
      </c>
      <c r="P66" s="62">
        <v>7479.2</v>
      </c>
      <c r="Q66" s="61">
        <v>0</v>
      </c>
      <c r="R66" s="62">
        <v>0</v>
      </c>
      <c r="S66" s="61">
        <v>0</v>
      </c>
      <c r="T66" s="62">
        <v>0</v>
      </c>
      <c r="U66" s="61">
        <v>48714.94</v>
      </c>
      <c r="V66" s="62">
        <v>16207.82</v>
      </c>
      <c r="W66" s="61">
        <v>0</v>
      </c>
      <c r="X66" s="62">
        <v>0</v>
      </c>
      <c r="Y66" s="61">
        <v>0</v>
      </c>
      <c r="Z66" s="62">
        <v>0</v>
      </c>
      <c r="AA66" s="61">
        <v>213.87</v>
      </c>
      <c r="AB66" s="62">
        <v>141.72999999999999</v>
      </c>
      <c r="AC66" s="61">
        <v>16281366.550000001</v>
      </c>
      <c r="AD66" s="62">
        <v>8889963.5500000007</v>
      </c>
      <c r="AE66" s="61">
        <v>0</v>
      </c>
      <c r="AF66" s="62">
        <v>0</v>
      </c>
      <c r="AG66" s="61">
        <v>2451640.61</v>
      </c>
      <c r="AH66" s="62">
        <v>1619074.93</v>
      </c>
      <c r="AI66" s="61">
        <v>3655982.6</v>
      </c>
      <c r="AJ66" s="62">
        <v>1810571.54</v>
      </c>
      <c r="AK66" s="61">
        <v>0</v>
      </c>
      <c r="AL66" s="62">
        <v>0</v>
      </c>
      <c r="AM66" s="61">
        <v>174194.87</v>
      </c>
      <c r="AN66" s="62">
        <v>150036.15</v>
      </c>
      <c r="AO66" s="61">
        <v>258.32</v>
      </c>
      <c r="AP66" s="62">
        <v>175.33</v>
      </c>
      <c r="AQ66" s="61">
        <v>0</v>
      </c>
      <c r="AR66" s="62">
        <v>0</v>
      </c>
      <c r="AS66" s="61">
        <v>0</v>
      </c>
      <c r="AT66" s="62">
        <v>0</v>
      </c>
    </row>
    <row r="67" spans="1:46" x14ac:dyDescent="0.2">
      <c r="A67" s="6">
        <v>4319</v>
      </c>
      <c r="B67" s="20" t="s">
        <v>258</v>
      </c>
      <c r="C67" s="59">
        <v>3638142.26</v>
      </c>
      <c r="D67" s="60">
        <v>2078035.9400000002</v>
      </c>
      <c r="E67" s="61">
        <v>0</v>
      </c>
      <c r="F67" s="62">
        <v>0</v>
      </c>
      <c r="G67" s="61">
        <v>0</v>
      </c>
      <c r="H67" s="62">
        <v>0</v>
      </c>
      <c r="I67" s="61">
        <v>0</v>
      </c>
      <c r="J67" s="62">
        <v>0</v>
      </c>
      <c r="K67" s="61">
        <v>0</v>
      </c>
      <c r="L67" s="62">
        <v>0</v>
      </c>
      <c r="M67" s="61">
        <v>0</v>
      </c>
      <c r="N67" s="62">
        <v>0</v>
      </c>
      <c r="O67" s="61">
        <v>0</v>
      </c>
      <c r="P67" s="62">
        <v>0</v>
      </c>
      <c r="Q67" s="61">
        <v>475571.85</v>
      </c>
      <c r="R67" s="62">
        <v>295531.56</v>
      </c>
      <c r="S67" s="61">
        <v>0</v>
      </c>
      <c r="T67" s="62">
        <v>0</v>
      </c>
      <c r="U67" s="61">
        <v>0</v>
      </c>
      <c r="V67" s="62">
        <v>0</v>
      </c>
      <c r="W67" s="61">
        <v>2120442.08</v>
      </c>
      <c r="X67" s="62">
        <v>1154322.8999999999</v>
      </c>
      <c r="Y67" s="61">
        <v>548225.49</v>
      </c>
      <c r="Z67" s="62">
        <v>413446.48</v>
      </c>
      <c r="AA67" s="61">
        <v>0</v>
      </c>
      <c r="AB67" s="62">
        <v>0</v>
      </c>
      <c r="AC67" s="61">
        <v>0</v>
      </c>
      <c r="AD67" s="62">
        <v>0</v>
      </c>
      <c r="AE67" s="61">
        <v>0</v>
      </c>
      <c r="AF67" s="62">
        <v>0</v>
      </c>
      <c r="AG67" s="61">
        <v>34435.42</v>
      </c>
      <c r="AH67" s="62">
        <v>87717.09</v>
      </c>
      <c r="AI67" s="61">
        <v>0</v>
      </c>
      <c r="AJ67" s="62">
        <v>0</v>
      </c>
      <c r="AK67" s="61">
        <v>0</v>
      </c>
      <c r="AL67" s="62">
        <v>101429.88</v>
      </c>
      <c r="AM67" s="61">
        <v>0</v>
      </c>
      <c r="AN67" s="62">
        <v>0</v>
      </c>
      <c r="AO67" s="61">
        <v>33531.82</v>
      </c>
      <c r="AP67" s="62">
        <v>25588.03</v>
      </c>
      <c r="AQ67" s="61">
        <v>0</v>
      </c>
      <c r="AR67" s="62">
        <v>0</v>
      </c>
      <c r="AS67" s="61">
        <v>425935.6</v>
      </c>
      <c r="AT67" s="62">
        <v>0</v>
      </c>
    </row>
    <row r="68" spans="1:46" x14ac:dyDescent="0.2">
      <c r="A68" s="6">
        <v>4320</v>
      </c>
      <c r="B68" s="20" t="s">
        <v>259</v>
      </c>
      <c r="C68" s="59">
        <v>0</v>
      </c>
      <c r="D68" s="60">
        <v>0</v>
      </c>
      <c r="E68" s="61">
        <v>0</v>
      </c>
      <c r="F68" s="62">
        <v>0</v>
      </c>
      <c r="G68" s="61">
        <v>0</v>
      </c>
      <c r="H68" s="62">
        <v>0</v>
      </c>
      <c r="I68" s="61">
        <v>0</v>
      </c>
      <c r="J68" s="62">
        <v>0</v>
      </c>
      <c r="K68" s="61">
        <v>0</v>
      </c>
      <c r="L68" s="62">
        <v>0</v>
      </c>
      <c r="M68" s="61">
        <v>0</v>
      </c>
      <c r="N68" s="62">
        <v>0</v>
      </c>
      <c r="O68" s="61">
        <v>0</v>
      </c>
      <c r="P68" s="62">
        <v>0</v>
      </c>
      <c r="Q68" s="61">
        <v>0</v>
      </c>
      <c r="R68" s="62">
        <v>0</v>
      </c>
      <c r="S68" s="61">
        <v>0</v>
      </c>
      <c r="T68" s="62">
        <v>0</v>
      </c>
      <c r="U68" s="61">
        <v>0</v>
      </c>
      <c r="V68" s="62">
        <v>0</v>
      </c>
      <c r="W68" s="61">
        <v>0</v>
      </c>
      <c r="X68" s="62">
        <v>0</v>
      </c>
      <c r="Y68" s="61">
        <v>0</v>
      </c>
      <c r="Z68" s="62">
        <v>0</v>
      </c>
      <c r="AA68" s="61">
        <v>0</v>
      </c>
      <c r="AB68" s="62">
        <v>0</v>
      </c>
      <c r="AC68" s="61">
        <v>0</v>
      </c>
      <c r="AD68" s="62">
        <v>0</v>
      </c>
      <c r="AE68" s="61">
        <v>0</v>
      </c>
      <c r="AF68" s="62">
        <v>0</v>
      </c>
      <c r="AG68" s="61">
        <v>0</v>
      </c>
      <c r="AH68" s="62">
        <v>0</v>
      </c>
      <c r="AI68" s="61">
        <v>0</v>
      </c>
      <c r="AJ68" s="62">
        <v>0</v>
      </c>
      <c r="AK68" s="61">
        <v>0</v>
      </c>
      <c r="AL68" s="62">
        <v>0</v>
      </c>
      <c r="AM68" s="61">
        <v>0</v>
      </c>
      <c r="AN68" s="62">
        <v>0</v>
      </c>
      <c r="AO68" s="61">
        <v>0</v>
      </c>
      <c r="AP68" s="62">
        <v>0</v>
      </c>
      <c r="AQ68" s="61">
        <v>0</v>
      </c>
      <c r="AR68" s="62">
        <v>0</v>
      </c>
      <c r="AS68" s="61">
        <v>0</v>
      </c>
      <c r="AT68" s="62">
        <v>0</v>
      </c>
    </row>
    <row r="69" spans="1:46" x14ac:dyDescent="0.2">
      <c r="A69" s="6">
        <v>4321</v>
      </c>
      <c r="B69" s="20" t="s">
        <v>260</v>
      </c>
      <c r="C69" s="59">
        <v>0</v>
      </c>
      <c r="D69" s="60">
        <v>0</v>
      </c>
      <c r="E69" s="61">
        <v>0</v>
      </c>
      <c r="F69" s="62">
        <v>0</v>
      </c>
      <c r="G69" s="61">
        <v>0</v>
      </c>
      <c r="H69" s="62">
        <v>0</v>
      </c>
      <c r="I69" s="61">
        <v>0</v>
      </c>
      <c r="J69" s="62">
        <v>0</v>
      </c>
      <c r="K69" s="61">
        <v>0</v>
      </c>
      <c r="L69" s="62">
        <v>0</v>
      </c>
      <c r="M69" s="61">
        <v>0</v>
      </c>
      <c r="N69" s="62">
        <v>0</v>
      </c>
      <c r="O69" s="61">
        <v>0</v>
      </c>
      <c r="P69" s="62">
        <v>0</v>
      </c>
      <c r="Q69" s="61">
        <v>0</v>
      </c>
      <c r="R69" s="62">
        <v>0</v>
      </c>
      <c r="S69" s="61">
        <v>0</v>
      </c>
      <c r="T69" s="62">
        <v>0</v>
      </c>
      <c r="U69" s="61">
        <v>0</v>
      </c>
      <c r="V69" s="62">
        <v>0</v>
      </c>
      <c r="W69" s="61">
        <v>0</v>
      </c>
      <c r="X69" s="62">
        <v>0</v>
      </c>
      <c r="Y69" s="61">
        <v>0</v>
      </c>
      <c r="Z69" s="62">
        <v>0</v>
      </c>
      <c r="AA69" s="61">
        <v>0</v>
      </c>
      <c r="AB69" s="62">
        <v>0</v>
      </c>
      <c r="AC69" s="61">
        <v>0</v>
      </c>
      <c r="AD69" s="62">
        <v>0</v>
      </c>
      <c r="AE69" s="61">
        <v>0</v>
      </c>
      <c r="AF69" s="62">
        <v>0</v>
      </c>
      <c r="AG69" s="61">
        <v>0</v>
      </c>
      <c r="AH69" s="62">
        <v>0</v>
      </c>
      <c r="AI69" s="61">
        <v>0</v>
      </c>
      <c r="AJ69" s="62">
        <v>0</v>
      </c>
      <c r="AK69" s="61">
        <v>0</v>
      </c>
      <c r="AL69" s="62">
        <v>0</v>
      </c>
      <c r="AM69" s="61">
        <v>0</v>
      </c>
      <c r="AN69" s="62">
        <v>0</v>
      </c>
      <c r="AO69" s="61">
        <v>0</v>
      </c>
      <c r="AP69" s="62">
        <v>0</v>
      </c>
      <c r="AQ69" s="61">
        <v>0</v>
      </c>
      <c r="AR69" s="62">
        <v>0</v>
      </c>
      <c r="AS69" s="61">
        <v>0</v>
      </c>
      <c r="AT69" s="62">
        <v>0</v>
      </c>
    </row>
    <row r="70" spans="1:46" x14ac:dyDescent="0.2">
      <c r="A70" s="6">
        <v>4322</v>
      </c>
      <c r="B70" s="20" t="s">
        <v>261</v>
      </c>
      <c r="C70" s="59">
        <v>0</v>
      </c>
      <c r="D70" s="60">
        <v>0</v>
      </c>
      <c r="E70" s="61">
        <v>0</v>
      </c>
      <c r="F70" s="62">
        <v>0</v>
      </c>
      <c r="G70" s="61">
        <v>0</v>
      </c>
      <c r="H70" s="62">
        <v>0</v>
      </c>
      <c r="I70" s="61">
        <v>0</v>
      </c>
      <c r="J70" s="62">
        <v>0</v>
      </c>
      <c r="K70" s="61">
        <v>0</v>
      </c>
      <c r="L70" s="62">
        <v>0</v>
      </c>
      <c r="M70" s="61">
        <v>0</v>
      </c>
      <c r="N70" s="62">
        <v>0</v>
      </c>
      <c r="O70" s="61">
        <v>0</v>
      </c>
      <c r="P70" s="62">
        <v>0</v>
      </c>
      <c r="Q70" s="61">
        <v>0</v>
      </c>
      <c r="R70" s="62">
        <v>0</v>
      </c>
      <c r="S70" s="61">
        <v>0</v>
      </c>
      <c r="T70" s="62">
        <v>0</v>
      </c>
      <c r="U70" s="61">
        <v>0</v>
      </c>
      <c r="V70" s="62">
        <v>0</v>
      </c>
      <c r="W70" s="61">
        <v>0</v>
      </c>
      <c r="X70" s="62">
        <v>0</v>
      </c>
      <c r="Y70" s="61">
        <v>0</v>
      </c>
      <c r="Z70" s="62">
        <v>0</v>
      </c>
      <c r="AA70" s="61">
        <v>0</v>
      </c>
      <c r="AB70" s="62">
        <v>0</v>
      </c>
      <c r="AC70" s="61">
        <v>0</v>
      </c>
      <c r="AD70" s="62">
        <v>0</v>
      </c>
      <c r="AE70" s="61">
        <v>0</v>
      </c>
      <c r="AF70" s="62">
        <v>0</v>
      </c>
      <c r="AG70" s="61">
        <v>0</v>
      </c>
      <c r="AH70" s="62">
        <v>0</v>
      </c>
      <c r="AI70" s="61">
        <v>0</v>
      </c>
      <c r="AJ70" s="62">
        <v>0</v>
      </c>
      <c r="AK70" s="61">
        <v>0</v>
      </c>
      <c r="AL70" s="62">
        <v>0</v>
      </c>
      <c r="AM70" s="61">
        <v>0</v>
      </c>
      <c r="AN70" s="62">
        <v>0</v>
      </c>
      <c r="AO70" s="61">
        <v>0</v>
      </c>
      <c r="AP70" s="62">
        <v>0</v>
      </c>
      <c r="AQ70" s="61">
        <v>0</v>
      </c>
      <c r="AR70" s="62">
        <v>0</v>
      </c>
      <c r="AS70" s="61">
        <v>0</v>
      </c>
      <c r="AT70" s="62">
        <v>0</v>
      </c>
    </row>
    <row r="71" spans="1:46" x14ac:dyDescent="0.2">
      <c r="A71" s="6">
        <v>4323</v>
      </c>
      <c r="B71" s="20" t="s">
        <v>262</v>
      </c>
      <c r="C71" s="59">
        <v>0</v>
      </c>
      <c r="D71" s="60">
        <v>0</v>
      </c>
      <c r="E71" s="61">
        <v>0</v>
      </c>
      <c r="F71" s="62">
        <v>0</v>
      </c>
      <c r="G71" s="61">
        <v>0</v>
      </c>
      <c r="H71" s="62">
        <v>0</v>
      </c>
      <c r="I71" s="61">
        <v>0</v>
      </c>
      <c r="J71" s="62">
        <v>0</v>
      </c>
      <c r="K71" s="61">
        <v>0</v>
      </c>
      <c r="L71" s="62">
        <v>0</v>
      </c>
      <c r="M71" s="61">
        <v>0</v>
      </c>
      <c r="N71" s="62">
        <v>0</v>
      </c>
      <c r="O71" s="61">
        <v>0</v>
      </c>
      <c r="P71" s="62">
        <v>0</v>
      </c>
      <c r="Q71" s="61">
        <v>0</v>
      </c>
      <c r="R71" s="62">
        <v>0</v>
      </c>
      <c r="S71" s="61">
        <v>0</v>
      </c>
      <c r="T71" s="62">
        <v>0</v>
      </c>
      <c r="U71" s="61">
        <v>0</v>
      </c>
      <c r="V71" s="62">
        <v>0</v>
      </c>
      <c r="W71" s="61">
        <v>0</v>
      </c>
      <c r="X71" s="62">
        <v>0</v>
      </c>
      <c r="Y71" s="61">
        <v>0</v>
      </c>
      <c r="Z71" s="62">
        <v>0</v>
      </c>
      <c r="AA71" s="61">
        <v>0</v>
      </c>
      <c r="AB71" s="62">
        <v>0</v>
      </c>
      <c r="AC71" s="61">
        <v>0</v>
      </c>
      <c r="AD71" s="62">
        <v>0</v>
      </c>
      <c r="AE71" s="61">
        <v>0</v>
      </c>
      <c r="AF71" s="62">
        <v>0</v>
      </c>
      <c r="AG71" s="61">
        <v>0</v>
      </c>
      <c r="AH71" s="62">
        <v>0</v>
      </c>
      <c r="AI71" s="61">
        <v>0</v>
      </c>
      <c r="AJ71" s="62">
        <v>0</v>
      </c>
      <c r="AK71" s="61">
        <v>0</v>
      </c>
      <c r="AL71" s="62">
        <v>0</v>
      </c>
      <c r="AM71" s="61">
        <v>0</v>
      </c>
      <c r="AN71" s="62">
        <v>0</v>
      </c>
      <c r="AO71" s="61">
        <v>0</v>
      </c>
      <c r="AP71" s="62">
        <v>0</v>
      </c>
      <c r="AQ71" s="61">
        <v>0</v>
      </c>
      <c r="AR71" s="62">
        <v>0</v>
      </c>
      <c r="AS71" s="61">
        <v>0</v>
      </c>
      <c r="AT71" s="62">
        <v>0</v>
      </c>
    </row>
    <row r="72" spans="1:46" ht="20.399999999999999" x14ac:dyDescent="0.2">
      <c r="A72" s="6">
        <v>4324</v>
      </c>
      <c r="B72" s="20" t="s">
        <v>263</v>
      </c>
      <c r="C72" s="59">
        <v>0</v>
      </c>
      <c r="D72" s="60">
        <v>0</v>
      </c>
      <c r="E72" s="61">
        <v>0</v>
      </c>
      <c r="F72" s="62">
        <v>0</v>
      </c>
      <c r="G72" s="61">
        <v>0</v>
      </c>
      <c r="H72" s="62">
        <v>0</v>
      </c>
      <c r="I72" s="61">
        <v>0</v>
      </c>
      <c r="J72" s="62">
        <v>0</v>
      </c>
      <c r="K72" s="61">
        <v>0</v>
      </c>
      <c r="L72" s="62">
        <v>0</v>
      </c>
      <c r="M72" s="61">
        <v>0</v>
      </c>
      <c r="N72" s="62">
        <v>0</v>
      </c>
      <c r="O72" s="61">
        <v>0</v>
      </c>
      <c r="P72" s="62">
        <v>0</v>
      </c>
      <c r="Q72" s="61">
        <v>0</v>
      </c>
      <c r="R72" s="62">
        <v>0</v>
      </c>
      <c r="S72" s="61">
        <v>0</v>
      </c>
      <c r="T72" s="62">
        <v>0</v>
      </c>
      <c r="U72" s="61">
        <v>0</v>
      </c>
      <c r="V72" s="62">
        <v>0</v>
      </c>
      <c r="W72" s="61">
        <v>0</v>
      </c>
      <c r="X72" s="62">
        <v>0</v>
      </c>
      <c r="Y72" s="61">
        <v>0</v>
      </c>
      <c r="Z72" s="62">
        <v>0</v>
      </c>
      <c r="AA72" s="61">
        <v>0</v>
      </c>
      <c r="AB72" s="62">
        <v>0</v>
      </c>
      <c r="AC72" s="61">
        <v>0</v>
      </c>
      <c r="AD72" s="62">
        <v>0</v>
      </c>
      <c r="AE72" s="61">
        <v>0</v>
      </c>
      <c r="AF72" s="62">
        <v>0</v>
      </c>
      <c r="AG72" s="61">
        <v>0</v>
      </c>
      <c r="AH72" s="62">
        <v>0</v>
      </c>
      <c r="AI72" s="61">
        <v>0</v>
      </c>
      <c r="AJ72" s="62">
        <v>0</v>
      </c>
      <c r="AK72" s="61">
        <v>0</v>
      </c>
      <c r="AL72" s="62">
        <v>0</v>
      </c>
      <c r="AM72" s="61">
        <v>0</v>
      </c>
      <c r="AN72" s="62">
        <v>0</v>
      </c>
      <c r="AO72" s="61">
        <v>0</v>
      </c>
      <c r="AP72" s="62">
        <v>0</v>
      </c>
      <c r="AQ72" s="61">
        <v>0</v>
      </c>
      <c r="AR72" s="62">
        <v>0</v>
      </c>
      <c r="AS72" s="61">
        <v>0</v>
      </c>
      <c r="AT72" s="62">
        <v>0</v>
      </c>
    </row>
    <row r="73" spans="1:46" ht="20.399999999999999" x14ac:dyDescent="0.2">
      <c r="A73" s="6">
        <v>4325</v>
      </c>
      <c r="B73" s="20" t="s">
        <v>264</v>
      </c>
      <c r="C73" s="59">
        <v>0</v>
      </c>
      <c r="D73" s="60">
        <v>0</v>
      </c>
      <c r="E73" s="61">
        <v>0</v>
      </c>
      <c r="F73" s="62">
        <v>0</v>
      </c>
      <c r="G73" s="61">
        <v>0</v>
      </c>
      <c r="H73" s="62">
        <v>0</v>
      </c>
      <c r="I73" s="61">
        <v>0</v>
      </c>
      <c r="J73" s="62">
        <v>0</v>
      </c>
      <c r="K73" s="61">
        <v>0</v>
      </c>
      <c r="L73" s="62">
        <v>0</v>
      </c>
      <c r="M73" s="61">
        <v>0</v>
      </c>
      <c r="N73" s="62">
        <v>0</v>
      </c>
      <c r="O73" s="61">
        <v>0</v>
      </c>
      <c r="P73" s="62">
        <v>0</v>
      </c>
      <c r="Q73" s="61">
        <v>0</v>
      </c>
      <c r="R73" s="62">
        <v>0</v>
      </c>
      <c r="S73" s="61">
        <v>0</v>
      </c>
      <c r="T73" s="62">
        <v>0</v>
      </c>
      <c r="U73" s="61">
        <v>0</v>
      </c>
      <c r="V73" s="62">
        <v>0</v>
      </c>
      <c r="W73" s="61">
        <v>0</v>
      </c>
      <c r="X73" s="62">
        <v>0</v>
      </c>
      <c r="Y73" s="61">
        <v>0</v>
      </c>
      <c r="Z73" s="62">
        <v>0</v>
      </c>
      <c r="AA73" s="61">
        <v>0</v>
      </c>
      <c r="AB73" s="62">
        <v>0</v>
      </c>
      <c r="AC73" s="61">
        <v>0</v>
      </c>
      <c r="AD73" s="62">
        <v>0</v>
      </c>
      <c r="AE73" s="61">
        <v>0</v>
      </c>
      <c r="AF73" s="62">
        <v>0</v>
      </c>
      <c r="AG73" s="61">
        <v>0</v>
      </c>
      <c r="AH73" s="62">
        <v>0</v>
      </c>
      <c r="AI73" s="61">
        <v>0</v>
      </c>
      <c r="AJ73" s="62">
        <v>0</v>
      </c>
      <c r="AK73" s="61">
        <v>0</v>
      </c>
      <c r="AL73" s="62">
        <v>0</v>
      </c>
      <c r="AM73" s="61">
        <v>0</v>
      </c>
      <c r="AN73" s="62">
        <v>0</v>
      </c>
      <c r="AO73" s="61">
        <v>0</v>
      </c>
      <c r="AP73" s="62">
        <v>0</v>
      </c>
      <c r="AQ73" s="61">
        <v>0</v>
      </c>
      <c r="AR73" s="62">
        <v>0</v>
      </c>
      <c r="AS73" s="61">
        <v>0</v>
      </c>
      <c r="AT73" s="62">
        <v>0</v>
      </c>
    </row>
    <row r="74" spans="1:46" x14ac:dyDescent="0.2">
      <c r="A74" s="6">
        <v>4330</v>
      </c>
      <c r="B74" s="20" t="s">
        <v>265</v>
      </c>
      <c r="C74" s="59">
        <v>0</v>
      </c>
      <c r="D74" s="60">
        <v>0</v>
      </c>
      <c r="E74" s="61">
        <v>0</v>
      </c>
      <c r="F74" s="62">
        <v>0</v>
      </c>
      <c r="G74" s="61">
        <v>0</v>
      </c>
      <c r="H74" s="62">
        <v>0</v>
      </c>
      <c r="I74" s="61">
        <v>0</v>
      </c>
      <c r="J74" s="62">
        <v>0</v>
      </c>
      <c r="K74" s="61">
        <v>0</v>
      </c>
      <c r="L74" s="62">
        <v>0</v>
      </c>
      <c r="M74" s="61">
        <v>0</v>
      </c>
      <c r="N74" s="62">
        <v>0</v>
      </c>
      <c r="O74" s="61">
        <v>0</v>
      </c>
      <c r="P74" s="62">
        <v>0</v>
      </c>
      <c r="Q74" s="61">
        <v>0</v>
      </c>
      <c r="R74" s="62">
        <v>0</v>
      </c>
      <c r="S74" s="61">
        <v>0</v>
      </c>
      <c r="T74" s="62">
        <v>0</v>
      </c>
      <c r="U74" s="61">
        <v>0</v>
      </c>
      <c r="V74" s="62">
        <v>0</v>
      </c>
      <c r="W74" s="61">
        <v>0</v>
      </c>
      <c r="X74" s="62">
        <v>0</v>
      </c>
      <c r="Y74" s="61">
        <v>0</v>
      </c>
      <c r="Z74" s="62">
        <v>0</v>
      </c>
      <c r="AA74" s="61">
        <v>0</v>
      </c>
      <c r="AB74" s="62">
        <v>0</v>
      </c>
      <c r="AC74" s="61">
        <v>0</v>
      </c>
      <c r="AD74" s="62">
        <v>0</v>
      </c>
      <c r="AE74" s="61">
        <v>0</v>
      </c>
      <c r="AF74" s="62">
        <v>0</v>
      </c>
      <c r="AG74" s="61">
        <v>0</v>
      </c>
      <c r="AH74" s="62">
        <v>0</v>
      </c>
      <c r="AI74" s="61">
        <v>0</v>
      </c>
      <c r="AJ74" s="62">
        <v>0</v>
      </c>
      <c r="AK74" s="61">
        <v>0</v>
      </c>
      <c r="AL74" s="62">
        <v>0</v>
      </c>
      <c r="AM74" s="61">
        <v>0</v>
      </c>
      <c r="AN74" s="62">
        <v>0</v>
      </c>
      <c r="AO74" s="61">
        <v>0</v>
      </c>
      <c r="AP74" s="62">
        <v>0</v>
      </c>
      <c r="AQ74" s="61">
        <v>0</v>
      </c>
      <c r="AR74" s="62">
        <v>0</v>
      </c>
      <c r="AS74" s="61">
        <v>0</v>
      </c>
      <c r="AT74" s="62">
        <v>0</v>
      </c>
    </row>
    <row r="75" spans="1:46" x14ac:dyDescent="0.2">
      <c r="A75" s="6">
        <v>4331</v>
      </c>
      <c r="B75" s="20" t="s">
        <v>265</v>
      </c>
      <c r="C75" s="59">
        <v>0</v>
      </c>
      <c r="D75" s="60">
        <v>0</v>
      </c>
      <c r="E75" s="61">
        <v>0</v>
      </c>
      <c r="F75" s="62">
        <v>0</v>
      </c>
      <c r="G75" s="61">
        <v>0</v>
      </c>
      <c r="H75" s="62">
        <v>0</v>
      </c>
      <c r="I75" s="61">
        <v>0</v>
      </c>
      <c r="J75" s="62">
        <v>0</v>
      </c>
      <c r="K75" s="61">
        <v>0</v>
      </c>
      <c r="L75" s="62">
        <v>0</v>
      </c>
      <c r="M75" s="61">
        <v>0</v>
      </c>
      <c r="N75" s="62">
        <v>0</v>
      </c>
      <c r="O75" s="61">
        <v>0</v>
      </c>
      <c r="P75" s="62">
        <v>0</v>
      </c>
      <c r="Q75" s="61">
        <v>0</v>
      </c>
      <c r="R75" s="62">
        <v>0</v>
      </c>
      <c r="S75" s="61">
        <v>0</v>
      </c>
      <c r="T75" s="62">
        <v>0</v>
      </c>
      <c r="U75" s="61">
        <v>0</v>
      </c>
      <c r="V75" s="62">
        <v>0</v>
      </c>
      <c r="W75" s="61">
        <v>0</v>
      </c>
      <c r="X75" s="62">
        <v>0</v>
      </c>
      <c r="Y75" s="61">
        <v>0</v>
      </c>
      <c r="Z75" s="62">
        <v>0</v>
      </c>
      <c r="AA75" s="61">
        <v>0</v>
      </c>
      <c r="AB75" s="62">
        <v>0</v>
      </c>
      <c r="AC75" s="61">
        <v>0</v>
      </c>
      <c r="AD75" s="62">
        <v>0</v>
      </c>
      <c r="AE75" s="61">
        <v>0</v>
      </c>
      <c r="AF75" s="62">
        <v>0</v>
      </c>
      <c r="AG75" s="61">
        <v>0</v>
      </c>
      <c r="AH75" s="62">
        <v>0</v>
      </c>
      <c r="AI75" s="61">
        <v>0</v>
      </c>
      <c r="AJ75" s="62">
        <v>0</v>
      </c>
      <c r="AK75" s="61">
        <v>0</v>
      </c>
      <c r="AL75" s="62">
        <v>0</v>
      </c>
      <c r="AM75" s="61">
        <v>0</v>
      </c>
      <c r="AN75" s="62">
        <v>0</v>
      </c>
      <c r="AO75" s="61">
        <v>0</v>
      </c>
      <c r="AP75" s="62">
        <v>0</v>
      </c>
      <c r="AQ75" s="61">
        <v>0</v>
      </c>
      <c r="AR75" s="62">
        <v>0</v>
      </c>
      <c r="AS75" s="61">
        <v>0</v>
      </c>
      <c r="AT75" s="62">
        <v>0</v>
      </c>
    </row>
    <row r="76" spans="1:46" x14ac:dyDescent="0.2">
      <c r="A76" s="6">
        <v>4340</v>
      </c>
      <c r="B76" s="20" t="s">
        <v>266</v>
      </c>
      <c r="C76" s="59">
        <v>0</v>
      </c>
      <c r="D76" s="60">
        <v>0</v>
      </c>
      <c r="E76" s="61">
        <v>0</v>
      </c>
      <c r="F76" s="62">
        <v>0</v>
      </c>
      <c r="G76" s="61">
        <v>0</v>
      </c>
      <c r="H76" s="62">
        <v>0</v>
      </c>
      <c r="I76" s="61">
        <v>0</v>
      </c>
      <c r="J76" s="62">
        <v>0</v>
      </c>
      <c r="K76" s="61">
        <v>0</v>
      </c>
      <c r="L76" s="62">
        <v>0</v>
      </c>
      <c r="M76" s="61">
        <v>0</v>
      </c>
      <c r="N76" s="62">
        <v>0</v>
      </c>
      <c r="O76" s="61">
        <v>0</v>
      </c>
      <c r="P76" s="62">
        <v>0</v>
      </c>
      <c r="Q76" s="61">
        <v>0</v>
      </c>
      <c r="R76" s="62">
        <v>0</v>
      </c>
      <c r="S76" s="61">
        <v>0</v>
      </c>
      <c r="T76" s="62">
        <v>0</v>
      </c>
      <c r="U76" s="61">
        <v>0</v>
      </c>
      <c r="V76" s="62">
        <v>0</v>
      </c>
      <c r="W76" s="61">
        <v>0</v>
      </c>
      <c r="X76" s="62">
        <v>0</v>
      </c>
      <c r="Y76" s="61">
        <v>0</v>
      </c>
      <c r="Z76" s="62">
        <v>0</v>
      </c>
      <c r="AA76" s="61">
        <v>0</v>
      </c>
      <c r="AB76" s="62">
        <v>0</v>
      </c>
      <c r="AC76" s="61">
        <v>0</v>
      </c>
      <c r="AD76" s="62">
        <v>0</v>
      </c>
      <c r="AE76" s="61">
        <v>0</v>
      </c>
      <c r="AF76" s="62">
        <v>0</v>
      </c>
      <c r="AG76" s="61">
        <v>0</v>
      </c>
      <c r="AH76" s="62">
        <v>0</v>
      </c>
      <c r="AI76" s="61">
        <v>0</v>
      </c>
      <c r="AJ76" s="62">
        <v>0</v>
      </c>
      <c r="AK76" s="61">
        <v>0</v>
      </c>
      <c r="AL76" s="62">
        <v>0</v>
      </c>
      <c r="AM76" s="61">
        <v>0</v>
      </c>
      <c r="AN76" s="62">
        <v>0</v>
      </c>
      <c r="AO76" s="61">
        <v>0</v>
      </c>
      <c r="AP76" s="62">
        <v>0</v>
      </c>
      <c r="AQ76" s="61">
        <v>0</v>
      </c>
      <c r="AR76" s="62">
        <v>0</v>
      </c>
      <c r="AS76" s="61">
        <v>0</v>
      </c>
      <c r="AT76" s="62">
        <v>0</v>
      </c>
    </row>
    <row r="77" spans="1:46" x14ac:dyDescent="0.2">
      <c r="A77" s="6">
        <v>4341</v>
      </c>
      <c r="B77" s="20" t="s">
        <v>266</v>
      </c>
      <c r="C77" s="59">
        <v>0</v>
      </c>
      <c r="D77" s="60">
        <v>0</v>
      </c>
      <c r="E77" s="61">
        <v>0</v>
      </c>
      <c r="F77" s="62">
        <v>0</v>
      </c>
      <c r="G77" s="61">
        <v>0</v>
      </c>
      <c r="H77" s="62">
        <v>0</v>
      </c>
      <c r="I77" s="61">
        <v>0</v>
      </c>
      <c r="J77" s="62">
        <v>0</v>
      </c>
      <c r="K77" s="61">
        <v>0</v>
      </c>
      <c r="L77" s="62">
        <v>0</v>
      </c>
      <c r="M77" s="61">
        <v>0</v>
      </c>
      <c r="N77" s="62">
        <v>0</v>
      </c>
      <c r="O77" s="61">
        <v>0</v>
      </c>
      <c r="P77" s="62">
        <v>0</v>
      </c>
      <c r="Q77" s="61">
        <v>0</v>
      </c>
      <c r="R77" s="62">
        <v>0</v>
      </c>
      <c r="S77" s="61">
        <v>0</v>
      </c>
      <c r="T77" s="62">
        <v>0</v>
      </c>
      <c r="U77" s="61">
        <v>0</v>
      </c>
      <c r="V77" s="62">
        <v>0</v>
      </c>
      <c r="W77" s="61">
        <v>0</v>
      </c>
      <c r="X77" s="62">
        <v>0</v>
      </c>
      <c r="Y77" s="61">
        <v>0</v>
      </c>
      <c r="Z77" s="62">
        <v>0</v>
      </c>
      <c r="AA77" s="61">
        <v>0</v>
      </c>
      <c r="AB77" s="62">
        <v>0</v>
      </c>
      <c r="AC77" s="61">
        <v>0</v>
      </c>
      <c r="AD77" s="62">
        <v>0</v>
      </c>
      <c r="AE77" s="61">
        <v>0</v>
      </c>
      <c r="AF77" s="62">
        <v>0</v>
      </c>
      <c r="AG77" s="61">
        <v>0</v>
      </c>
      <c r="AH77" s="62">
        <v>0</v>
      </c>
      <c r="AI77" s="61">
        <v>0</v>
      </c>
      <c r="AJ77" s="62">
        <v>0</v>
      </c>
      <c r="AK77" s="61">
        <v>0</v>
      </c>
      <c r="AL77" s="62">
        <v>0</v>
      </c>
      <c r="AM77" s="61">
        <v>0</v>
      </c>
      <c r="AN77" s="62">
        <v>0</v>
      </c>
      <c r="AO77" s="61">
        <v>0</v>
      </c>
      <c r="AP77" s="62">
        <v>0</v>
      </c>
      <c r="AQ77" s="61">
        <v>0</v>
      </c>
      <c r="AR77" s="62">
        <v>0</v>
      </c>
      <c r="AS77" s="61">
        <v>0</v>
      </c>
      <c r="AT77" s="62">
        <v>0</v>
      </c>
    </row>
    <row r="78" spans="1:46" x14ac:dyDescent="0.2">
      <c r="A78" s="6">
        <v>4390</v>
      </c>
      <c r="B78" s="20" t="s">
        <v>267</v>
      </c>
      <c r="C78" s="59">
        <v>11630718.33</v>
      </c>
      <c r="D78" s="60">
        <v>7260719.5199999996</v>
      </c>
      <c r="E78" s="61">
        <v>0</v>
      </c>
      <c r="F78" s="62">
        <v>0</v>
      </c>
      <c r="G78" s="61">
        <v>0</v>
      </c>
      <c r="H78" s="62">
        <v>0</v>
      </c>
      <c r="I78" s="61">
        <v>7791919.4799999995</v>
      </c>
      <c r="J78" s="62">
        <v>3312258.92</v>
      </c>
      <c r="K78" s="61">
        <v>37800</v>
      </c>
      <c r="L78" s="62">
        <v>43122.14</v>
      </c>
      <c r="M78" s="61">
        <v>0</v>
      </c>
      <c r="N78" s="62">
        <v>0</v>
      </c>
      <c r="O78" s="61">
        <v>0</v>
      </c>
      <c r="P78" s="62">
        <v>0</v>
      </c>
      <c r="Q78" s="61">
        <v>0</v>
      </c>
      <c r="R78" s="62">
        <v>811.83</v>
      </c>
      <c r="S78" s="61">
        <v>0</v>
      </c>
      <c r="T78" s="62">
        <v>0</v>
      </c>
      <c r="U78" s="61">
        <v>0</v>
      </c>
      <c r="V78" s="62">
        <v>0</v>
      </c>
      <c r="W78" s="61">
        <v>0</v>
      </c>
      <c r="X78" s="62">
        <v>0</v>
      </c>
      <c r="Y78" s="61">
        <v>0</v>
      </c>
      <c r="Z78" s="62">
        <v>0</v>
      </c>
      <c r="AA78" s="61">
        <v>0</v>
      </c>
      <c r="AB78" s="62">
        <v>0</v>
      </c>
      <c r="AC78" s="61">
        <v>3471337.59</v>
      </c>
      <c r="AD78" s="62">
        <v>3617680.46</v>
      </c>
      <c r="AE78" s="61">
        <v>0</v>
      </c>
      <c r="AF78" s="62">
        <v>53206.97</v>
      </c>
      <c r="AG78" s="61">
        <v>0</v>
      </c>
      <c r="AH78" s="62">
        <v>0</v>
      </c>
      <c r="AI78" s="61">
        <v>0</v>
      </c>
      <c r="AJ78" s="62">
        <v>0</v>
      </c>
      <c r="AK78" s="61">
        <v>328827.92</v>
      </c>
      <c r="AL78" s="62">
        <v>232554.84</v>
      </c>
      <c r="AM78" s="61">
        <v>833.34</v>
      </c>
      <c r="AN78" s="62">
        <v>1084.3599999999999</v>
      </c>
      <c r="AO78" s="61">
        <v>0</v>
      </c>
      <c r="AP78" s="62">
        <v>0</v>
      </c>
      <c r="AQ78" s="61">
        <v>0</v>
      </c>
      <c r="AR78" s="62">
        <v>0</v>
      </c>
      <c r="AS78" s="61">
        <v>0</v>
      </c>
      <c r="AT78" s="62">
        <v>0</v>
      </c>
    </row>
    <row r="79" spans="1:46" x14ac:dyDescent="0.2">
      <c r="A79" s="6">
        <v>4391</v>
      </c>
      <c r="B79" s="20" t="s">
        <v>268</v>
      </c>
      <c r="C79" s="59">
        <v>0</v>
      </c>
      <c r="D79" s="60">
        <v>0</v>
      </c>
      <c r="E79" s="61">
        <v>0</v>
      </c>
      <c r="F79" s="62">
        <v>0</v>
      </c>
      <c r="G79" s="61">
        <v>0</v>
      </c>
      <c r="H79" s="62">
        <v>0</v>
      </c>
      <c r="I79" s="61">
        <v>0</v>
      </c>
      <c r="J79" s="62">
        <v>0</v>
      </c>
      <c r="K79" s="61">
        <v>0</v>
      </c>
      <c r="L79" s="62">
        <v>0</v>
      </c>
      <c r="M79" s="61">
        <v>0</v>
      </c>
      <c r="N79" s="62">
        <v>0</v>
      </c>
      <c r="O79" s="61">
        <v>0</v>
      </c>
      <c r="P79" s="62">
        <v>0</v>
      </c>
      <c r="Q79" s="61">
        <v>0</v>
      </c>
      <c r="R79" s="62">
        <v>0</v>
      </c>
      <c r="S79" s="61">
        <v>0</v>
      </c>
      <c r="T79" s="62">
        <v>0</v>
      </c>
      <c r="U79" s="61">
        <v>0</v>
      </c>
      <c r="V79" s="62">
        <v>0</v>
      </c>
      <c r="W79" s="61">
        <v>0</v>
      </c>
      <c r="X79" s="62">
        <v>0</v>
      </c>
      <c r="Y79" s="61">
        <v>0</v>
      </c>
      <c r="Z79" s="62">
        <v>0</v>
      </c>
      <c r="AA79" s="61">
        <v>0</v>
      </c>
      <c r="AB79" s="62">
        <v>0</v>
      </c>
      <c r="AC79" s="61">
        <v>0</v>
      </c>
      <c r="AD79" s="62">
        <v>0</v>
      </c>
      <c r="AE79" s="61">
        <v>0</v>
      </c>
      <c r="AF79" s="62">
        <v>0</v>
      </c>
      <c r="AG79" s="61">
        <v>0</v>
      </c>
      <c r="AH79" s="62">
        <v>0</v>
      </c>
      <c r="AI79" s="61">
        <v>0</v>
      </c>
      <c r="AJ79" s="62">
        <v>0</v>
      </c>
      <c r="AK79" s="61">
        <v>0</v>
      </c>
      <c r="AL79" s="62">
        <v>0</v>
      </c>
      <c r="AM79" s="61">
        <v>0</v>
      </c>
      <c r="AN79" s="62">
        <v>0</v>
      </c>
      <c r="AO79" s="61">
        <v>0</v>
      </c>
      <c r="AP79" s="62">
        <v>0</v>
      </c>
      <c r="AQ79" s="61">
        <v>0</v>
      </c>
      <c r="AR79" s="62">
        <v>0</v>
      </c>
      <c r="AS79" s="61">
        <v>0</v>
      </c>
      <c r="AT79" s="62">
        <v>0</v>
      </c>
    </row>
    <row r="80" spans="1:46" x14ac:dyDescent="0.2">
      <c r="A80" s="6">
        <v>4392</v>
      </c>
      <c r="B80" s="20" t="s">
        <v>269</v>
      </c>
      <c r="C80" s="59">
        <v>1044738.38</v>
      </c>
      <c r="D80" s="60">
        <v>484026</v>
      </c>
      <c r="E80" s="61">
        <v>0</v>
      </c>
      <c r="F80" s="62">
        <v>0</v>
      </c>
      <c r="G80" s="61">
        <v>0</v>
      </c>
      <c r="H80" s="62">
        <v>0</v>
      </c>
      <c r="I80" s="61">
        <v>1044738.38</v>
      </c>
      <c r="J80" s="62">
        <v>484026</v>
      </c>
      <c r="K80" s="61">
        <v>0</v>
      </c>
      <c r="L80" s="62">
        <v>0</v>
      </c>
      <c r="M80" s="61">
        <v>0</v>
      </c>
      <c r="N80" s="62">
        <v>0</v>
      </c>
      <c r="O80" s="61">
        <v>0</v>
      </c>
      <c r="P80" s="62">
        <v>0</v>
      </c>
      <c r="Q80" s="61">
        <v>0</v>
      </c>
      <c r="R80" s="62">
        <v>0</v>
      </c>
      <c r="S80" s="61">
        <v>0</v>
      </c>
      <c r="T80" s="62">
        <v>0</v>
      </c>
      <c r="U80" s="61">
        <v>0</v>
      </c>
      <c r="V80" s="62">
        <v>0</v>
      </c>
      <c r="W80" s="61">
        <v>0</v>
      </c>
      <c r="X80" s="62">
        <v>0</v>
      </c>
      <c r="Y80" s="61">
        <v>0</v>
      </c>
      <c r="Z80" s="62">
        <v>0</v>
      </c>
      <c r="AA80" s="61">
        <v>0</v>
      </c>
      <c r="AB80" s="62">
        <v>0</v>
      </c>
      <c r="AC80" s="61">
        <v>0</v>
      </c>
      <c r="AD80" s="62">
        <v>0</v>
      </c>
      <c r="AE80" s="61">
        <v>0</v>
      </c>
      <c r="AF80" s="62">
        <v>0</v>
      </c>
      <c r="AG80" s="61">
        <v>0</v>
      </c>
      <c r="AH80" s="62">
        <v>0</v>
      </c>
      <c r="AI80" s="61">
        <v>0</v>
      </c>
      <c r="AJ80" s="62">
        <v>0</v>
      </c>
      <c r="AK80" s="61">
        <v>0</v>
      </c>
      <c r="AL80" s="62">
        <v>0</v>
      </c>
      <c r="AM80" s="61">
        <v>0</v>
      </c>
      <c r="AN80" s="62">
        <v>0</v>
      </c>
      <c r="AO80" s="61">
        <v>0</v>
      </c>
      <c r="AP80" s="62">
        <v>0</v>
      </c>
      <c r="AQ80" s="61">
        <v>0</v>
      </c>
      <c r="AR80" s="62">
        <v>0</v>
      </c>
      <c r="AS80" s="61">
        <v>0</v>
      </c>
      <c r="AT80" s="62">
        <v>0</v>
      </c>
    </row>
    <row r="81" spans="1:46" x14ac:dyDescent="0.2">
      <c r="A81" s="6">
        <v>4393</v>
      </c>
      <c r="B81" s="20" t="s">
        <v>270</v>
      </c>
      <c r="C81" s="59">
        <v>757196.79</v>
      </c>
      <c r="D81" s="60">
        <v>209300.1</v>
      </c>
      <c r="E81" s="61">
        <v>0</v>
      </c>
      <c r="F81" s="62">
        <v>0</v>
      </c>
      <c r="G81" s="61">
        <v>0</v>
      </c>
      <c r="H81" s="62">
        <v>0</v>
      </c>
      <c r="I81" s="61">
        <v>757196.79</v>
      </c>
      <c r="J81" s="62">
        <v>209300.1</v>
      </c>
      <c r="K81" s="61">
        <v>0</v>
      </c>
      <c r="L81" s="62">
        <v>0</v>
      </c>
      <c r="M81" s="61">
        <v>0</v>
      </c>
      <c r="N81" s="62">
        <v>0</v>
      </c>
      <c r="O81" s="61">
        <v>0</v>
      </c>
      <c r="P81" s="62">
        <v>0</v>
      </c>
      <c r="Q81" s="61">
        <v>0</v>
      </c>
      <c r="R81" s="62">
        <v>0</v>
      </c>
      <c r="S81" s="61">
        <v>0</v>
      </c>
      <c r="T81" s="62">
        <v>0</v>
      </c>
      <c r="U81" s="61">
        <v>0</v>
      </c>
      <c r="V81" s="62">
        <v>0</v>
      </c>
      <c r="W81" s="61">
        <v>0</v>
      </c>
      <c r="X81" s="62">
        <v>0</v>
      </c>
      <c r="Y81" s="61">
        <v>0</v>
      </c>
      <c r="Z81" s="62">
        <v>0</v>
      </c>
      <c r="AA81" s="61">
        <v>0</v>
      </c>
      <c r="AB81" s="62">
        <v>0</v>
      </c>
      <c r="AC81" s="61">
        <v>0</v>
      </c>
      <c r="AD81" s="62">
        <v>0</v>
      </c>
      <c r="AE81" s="61">
        <v>0</v>
      </c>
      <c r="AF81" s="62">
        <v>0</v>
      </c>
      <c r="AG81" s="61">
        <v>0</v>
      </c>
      <c r="AH81" s="62">
        <v>0</v>
      </c>
      <c r="AI81" s="61">
        <v>0</v>
      </c>
      <c r="AJ81" s="62">
        <v>0</v>
      </c>
      <c r="AK81" s="61">
        <v>0</v>
      </c>
      <c r="AL81" s="62">
        <v>0</v>
      </c>
      <c r="AM81" s="61">
        <v>0</v>
      </c>
      <c r="AN81" s="62">
        <v>0</v>
      </c>
      <c r="AO81" s="61">
        <v>0</v>
      </c>
      <c r="AP81" s="62">
        <v>0</v>
      </c>
      <c r="AQ81" s="61">
        <v>0</v>
      </c>
      <c r="AR81" s="62">
        <v>0</v>
      </c>
      <c r="AS81" s="61">
        <v>0</v>
      </c>
      <c r="AT81" s="62">
        <v>0</v>
      </c>
    </row>
    <row r="82" spans="1:46" x14ac:dyDescent="0.2">
      <c r="A82" s="6">
        <v>4394</v>
      </c>
      <c r="B82" s="20" t="s">
        <v>271</v>
      </c>
      <c r="C82" s="59">
        <v>0</v>
      </c>
      <c r="D82" s="60">
        <v>0</v>
      </c>
      <c r="E82" s="61">
        <v>0</v>
      </c>
      <c r="F82" s="62">
        <v>0</v>
      </c>
      <c r="G82" s="61">
        <v>0</v>
      </c>
      <c r="H82" s="62">
        <v>0</v>
      </c>
      <c r="I82" s="61">
        <v>0</v>
      </c>
      <c r="J82" s="62">
        <v>0</v>
      </c>
      <c r="K82" s="61">
        <v>0</v>
      </c>
      <c r="L82" s="62">
        <v>0</v>
      </c>
      <c r="M82" s="61">
        <v>0</v>
      </c>
      <c r="N82" s="62">
        <v>0</v>
      </c>
      <c r="O82" s="61">
        <v>0</v>
      </c>
      <c r="P82" s="62">
        <v>0</v>
      </c>
      <c r="Q82" s="61">
        <v>0</v>
      </c>
      <c r="R82" s="62">
        <v>0</v>
      </c>
      <c r="S82" s="61">
        <v>0</v>
      </c>
      <c r="T82" s="62">
        <v>0</v>
      </c>
      <c r="U82" s="61">
        <v>0</v>
      </c>
      <c r="V82" s="62">
        <v>0</v>
      </c>
      <c r="W82" s="61">
        <v>0</v>
      </c>
      <c r="X82" s="62">
        <v>0</v>
      </c>
      <c r="Y82" s="61">
        <v>0</v>
      </c>
      <c r="Z82" s="62">
        <v>0</v>
      </c>
      <c r="AA82" s="61">
        <v>0</v>
      </c>
      <c r="AB82" s="62">
        <v>0</v>
      </c>
      <c r="AC82" s="61">
        <v>0</v>
      </c>
      <c r="AD82" s="62">
        <v>0</v>
      </c>
      <c r="AE82" s="61">
        <v>0</v>
      </c>
      <c r="AF82" s="62">
        <v>0</v>
      </c>
      <c r="AG82" s="61">
        <v>0</v>
      </c>
      <c r="AH82" s="62">
        <v>0</v>
      </c>
      <c r="AI82" s="61">
        <v>0</v>
      </c>
      <c r="AJ82" s="62">
        <v>0</v>
      </c>
      <c r="AK82" s="61">
        <v>0</v>
      </c>
      <c r="AL82" s="62">
        <v>0</v>
      </c>
      <c r="AM82" s="61">
        <v>0</v>
      </c>
      <c r="AN82" s="62">
        <v>0</v>
      </c>
      <c r="AO82" s="61">
        <v>0</v>
      </c>
      <c r="AP82" s="62">
        <v>0</v>
      </c>
      <c r="AQ82" s="61">
        <v>0</v>
      </c>
      <c r="AR82" s="62">
        <v>0</v>
      </c>
      <c r="AS82" s="61">
        <v>0</v>
      </c>
      <c r="AT82" s="62">
        <v>0</v>
      </c>
    </row>
    <row r="83" spans="1:46" x14ac:dyDescent="0.2">
      <c r="A83" s="6">
        <v>4395</v>
      </c>
      <c r="B83" s="20" t="s">
        <v>181</v>
      </c>
      <c r="C83" s="59">
        <v>0</v>
      </c>
      <c r="D83" s="60">
        <v>0</v>
      </c>
      <c r="E83" s="61">
        <v>0</v>
      </c>
      <c r="F83" s="62">
        <v>0</v>
      </c>
      <c r="G83" s="61">
        <v>0</v>
      </c>
      <c r="H83" s="62">
        <v>0</v>
      </c>
      <c r="I83" s="61">
        <v>0</v>
      </c>
      <c r="J83" s="62">
        <v>0</v>
      </c>
      <c r="K83" s="61">
        <v>0</v>
      </c>
      <c r="L83" s="62">
        <v>0</v>
      </c>
      <c r="M83" s="61">
        <v>0</v>
      </c>
      <c r="N83" s="62">
        <v>0</v>
      </c>
      <c r="O83" s="61">
        <v>0</v>
      </c>
      <c r="P83" s="62">
        <v>0</v>
      </c>
      <c r="Q83" s="61">
        <v>0</v>
      </c>
      <c r="R83" s="62">
        <v>0</v>
      </c>
      <c r="S83" s="61">
        <v>0</v>
      </c>
      <c r="T83" s="62">
        <v>0</v>
      </c>
      <c r="U83" s="61">
        <v>0</v>
      </c>
      <c r="V83" s="62">
        <v>0</v>
      </c>
      <c r="W83" s="61">
        <v>0</v>
      </c>
      <c r="X83" s="62">
        <v>0</v>
      </c>
      <c r="Y83" s="61">
        <v>0</v>
      </c>
      <c r="Z83" s="62">
        <v>0</v>
      </c>
      <c r="AA83" s="61">
        <v>0</v>
      </c>
      <c r="AB83" s="62">
        <v>0</v>
      </c>
      <c r="AC83" s="61">
        <v>0</v>
      </c>
      <c r="AD83" s="62">
        <v>0</v>
      </c>
      <c r="AE83" s="61">
        <v>0</v>
      </c>
      <c r="AF83" s="62">
        <v>0</v>
      </c>
      <c r="AG83" s="61">
        <v>0</v>
      </c>
      <c r="AH83" s="62">
        <v>0</v>
      </c>
      <c r="AI83" s="61">
        <v>0</v>
      </c>
      <c r="AJ83" s="62">
        <v>0</v>
      </c>
      <c r="AK83" s="61">
        <v>0</v>
      </c>
      <c r="AL83" s="62">
        <v>0</v>
      </c>
      <c r="AM83" s="61">
        <v>0</v>
      </c>
      <c r="AN83" s="62">
        <v>0</v>
      </c>
      <c r="AO83" s="61">
        <v>0</v>
      </c>
      <c r="AP83" s="62">
        <v>0</v>
      </c>
      <c r="AQ83" s="61">
        <v>0</v>
      </c>
      <c r="AR83" s="62">
        <v>0</v>
      </c>
      <c r="AS83" s="61">
        <v>0</v>
      </c>
      <c r="AT83" s="62">
        <v>0</v>
      </c>
    </row>
    <row r="84" spans="1:46" x14ac:dyDescent="0.2">
      <c r="A84" s="6">
        <v>4396</v>
      </c>
      <c r="B84" s="20" t="s">
        <v>272</v>
      </c>
      <c r="C84" s="59">
        <v>0</v>
      </c>
      <c r="D84" s="60">
        <v>0</v>
      </c>
      <c r="E84" s="61">
        <v>0</v>
      </c>
      <c r="F84" s="62">
        <v>0</v>
      </c>
      <c r="G84" s="61">
        <v>0</v>
      </c>
      <c r="H84" s="62">
        <v>0</v>
      </c>
      <c r="I84" s="61">
        <v>0</v>
      </c>
      <c r="J84" s="62">
        <v>0</v>
      </c>
      <c r="K84" s="61">
        <v>0</v>
      </c>
      <c r="L84" s="62">
        <v>0</v>
      </c>
      <c r="M84" s="61">
        <v>0</v>
      </c>
      <c r="N84" s="62">
        <v>0</v>
      </c>
      <c r="O84" s="61">
        <v>0</v>
      </c>
      <c r="P84" s="62">
        <v>0</v>
      </c>
      <c r="Q84" s="61">
        <v>0</v>
      </c>
      <c r="R84" s="62">
        <v>0</v>
      </c>
      <c r="S84" s="61">
        <v>0</v>
      </c>
      <c r="T84" s="62">
        <v>0</v>
      </c>
      <c r="U84" s="61">
        <v>0</v>
      </c>
      <c r="V84" s="62">
        <v>0</v>
      </c>
      <c r="W84" s="61">
        <v>0</v>
      </c>
      <c r="X84" s="62">
        <v>0</v>
      </c>
      <c r="Y84" s="61">
        <v>0</v>
      </c>
      <c r="Z84" s="62">
        <v>0</v>
      </c>
      <c r="AA84" s="61">
        <v>0</v>
      </c>
      <c r="AB84" s="62">
        <v>0</v>
      </c>
      <c r="AC84" s="61">
        <v>0</v>
      </c>
      <c r="AD84" s="62">
        <v>0</v>
      </c>
      <c r="AE84" s="61">
        <v>0</v>
      </c>
      <c r="AF84" s="62">
        <v>0</v>
      </c>
      <c r="AG84" s="61">
        <v>0</v>
      </c>
      <c r="AH84" s="62">
        <v>0</v>
      </c>
      <c r="AI84" s="61">
        <v>0</v>
      </c>
      <c r="AJ84" s="62">
        <v>0</v>
      </c>
      <c r="AK84" s="61">
        <v>0</v>
      </c>
      <c r="AL84" s="62">
        <v>0</v>
      </c>
      <c r="AM84" s="61">
        <v>0</v>
      </c>
      <c r="AN84" s="62">
        <v>0</v>
      </c>
      <c r="AO84" s="61">
        <v>0</v>
      </c>
      <c r="AP84" s="62">
        <v>0</v>
      </c>
      <c r="AQ84" s="61">
        <v>0</v>
      </c>
      <c r="AR84" s="62">
        <v>0</v>
      </c>
      <c r="AS84" s="61">
        <v>0</v>
      </c>
      <c r="AT84" s="62">
        <v>0</v>
      </c>
    </row>
    <row r="85" spans="1:46" x14ac:dyDescent="0.2">
      <c r="A85" s="6">
        <v>4399</v>
      </c>
      <c r="B85" s="20" t="s">
        <v>273</v>
      </c>
      <c r="C85" s="59">
        <v>9901695.1599999983</v>
      </c>
      <c r="D85" s="60">
        <v>6567393.4199999999</v>
      </c>
      <c r="E85" s="61">
        <v>0</v>
      </c>
      <c r="F85" s="62">
        <v>0</v>
      </c>
      <c r="G85" s="61">
        <v>0</v>
      </c>
      <c r="H85" s="62">
        <v>0</v>
      </c>
      <c r="I85" s="61">
        <v>5989984.3099999996</v>
      </c>
      <c r="J85" s="62">
        <v>2618932.8199999998</v>
      </c>
      <c r="K85" s="61">
        <v>37800</v>
      </c>
      <c r="L85" s="62">
        <v>43122.14</v>
      </c>
      <c r="M85" s="61">
        <v>0</v>
      </c>
      <c r="N85" s="62">
        <v>0</v>
      </c>
      <c r="O85" s="61">
        <v>0</v>
      </c>
      <c r="P85" s="62">
        <v>0</v>
      </c>
      <c r="Q85" s="61">
        <v>0</v>
      </c>
      <c r="R85" s="62">
        <v>811.83</v>
      </c>
      <c r="S85" s="61">
        <v>0</v>
      </c>
      <c r="T85" s="62">
        <v>0</v>
      </c>
      <c r="U85" s="61">
        <v>0</v>
      </c>
      <c r="V85" s="62">
        <v>0</v>
      </c>
      <c r="W85" s="61">
        <v>0</v>
      </c>
      <c r="X85" s="62">
        <v>0</v>
      </c>
      <c r="Y85" s="61">
        <v>0</v>
      </c>
      <c r="Z85" s="62">
        <v>0</v>
      </c>
      <c r="AA85" s="61">
        <v>0</v>
      </c>
      <c r="AB85" s="62">
        <v>0</v>
      </c>
      <c r="AC85" s="61">
        <v>3471337.59</v>
      </c>
      <c r="AD85" s="62">
        <v>3617680.46</v>
      </c>
      <c r="AE85" s="61">
        <v>0</v>
      </c>
      <c r="AF85" s="62">
        <v>53206.97</v>
      </c>
      <c r="AG85" s="61">
        <v>72867</v>
      </c>
      <c r="AH85" s="62">
        <v>0</v>
      </c>
      <c r="AI85" s="61">
        <v>0</v>
      </c>
      <c r="AJ85" s="62">
        <v>0</v>
      </c>
      <c r="AK85" s="61">
        <v>328872.92</v>
      </c>
      <c r="AL85" s="62">
        <v>232554.84</v>
      </c>
      <c r="AM85" s="61">
        <v>833.34</v>
      </c>
      <c r="AN85" s="62">
        <v>1084.3599999999999</v>
      </c>
      <c r="AO85" s="61">
        <v>0</v>
      </c>
      <c r="AP85" s="62">
        <v>0</v>
      </c>
      <c r="AQ85" s="61">
        <v>0</v>
      </c>
      <c r="AR85" s="62">
        <v>0</v>
      </c>
      <c r="AS85" s="61">
        <v>0</v>
      </c>
      <c r="AT85" s="62">
        <v>0</v>
      </c>
    </row>
    <row r="86" spans="1:46" s="19" customFormat="1" x14ac:dyDescent="0.2">
      <c r="A86" s="8">
        <v>5000</v>
      </c>
      <c r="B86" s="17" t="s">
        <v>274</v>
      </c>
      <c r="C86" s="55">
        <v>2636688662.4000001</v>
      </c>
      <c r="D86" s="56">
        <v>2233949868.8000002</v>
      </c>
      <c r="E86" s="57">
        <v>148881909.93000001</v>
      </c>
      <c r="F86" s="58">
        <v>90065627.829999998</v>
      </c>
      <c r="G86" s="57">
        <v>78410016.459999993</v>
      </c>
      <c r="H86" s="58">
        <v>74878868.739999995</v>
      </c>
      <c r="I86" s="57">
        <v>1700403469.3100004</v>
      </c>
      <c r="J86" s="58">
        <v>1445818834.8799999</v>
      </c>
      <c r="K86" s="57">
        <v>11691173.989999998</v>
      </c>
      <c r="L86" s="58">
        <v>9724883.8499999996</v>
      </c>
      <c r="M86" s="57">
        <v>50779865.079999998</v>
      </c>
      <c r="N86" s="58">
        <v>46656970.299999997</v>
      </c>
      <c r="O86" s="57">
        <v>1956238.08</v>
      </c>
      <c r="P86" s="58">
        <v>1944591.68</v>
      </c>
      <c r="Q86" s="57">
        <v>35172077.990000002</v>
      </c>
      <c r="R86" s="58">
        <v>38722178.429999992</v>
      </c>
      <c r="S86" s="57">
        <v>70915874.480000004</v>
      </c>
      <c r="T86" s="58">
        <v>60757255.68</v>
      </c>
      <c r="U86" s="57">
        <v>2675654.0100000002</v>
      </c>
      <c r="V86" s="58">
        <v>2599390.14</v>
      </c>
      <c r="W86" s="57">
        <v>126200633.05999999</v>
      </c>
      <c r="X86" s="58">
        <v>116990246.02</v>
      </c>
      <c r="Y86" s="57">
        <v>28363034.140000001</v>
      </c>
      <c r="Z86" s="58">
        <v>25684436.420000002</v>
      </c>
      <c r="AA86" s="57">
        <v>29711209.550000001</v>
      </c>
      <c r="AB86" s="58">
        <v>36743985.950000003</v>
      </c>
      <c r="AC86" s="57">
        <v>90768288.290000007</v>
      </c>
      <c r="AD86" s="58">
        <v>73240936.179999992</v>
      </c>
      <c r="AE86" s="57">
        <v>66276842.969999999</v>
      </c>
      <c r="AF86" s="58">
        <v>60477634.899999999</v>
      </c>
      <c r="AG86" s="57">
        <v>3118835.72</v>
      </c>
      <c r="AH86" s="58">
        <v>12202709.810000001</v>
      </c>
      <c r="AI86" s="57">
        <v>14057954.859999999</v>
      </c>
      <c r="AJ86" s="58">
        <v>13794025.92</v>
      </c>
      <c r="AK86" s="57">
        <v>129800377.29000001</v>
      </c>
      <c r="AL86" s="58">
        <v>73180893.220000014</v>
      </c>
      <c r="AM86" s="57">
        <v>12591393.359999999</v>
      </c>
      <c r="AN86" s="58">
        <v>25630362.039999999</v>
      </c>
      <c r="AO86" s="57">
        <v>13614351.560000001</v>
      </c>
      <c r="AP86" s="58">
        <v>13216571.85</v>
      </c>
      <c r="AQ86" s="57">
        <v>21203182.27</v>
      </c>
      <c r="AR86" s="58">
        <v>11619464.960000001</v>
      </c>
      <c r="AS86" s="57">
        <v>96280</v>
      </c>
      <c r="AT86" s="62">
        <v>0</v>
      </c>
    </row>
    <row r="87" spans="1:46" x14ac:dyDescent="0.2">
      <c r="A87" s="8">
        <v>5100</v>
      </c>
      <c r="B87" s="17" t="s">
        <v>275</v>
      </c>
      <c r="C87" s="55">
        <v>1827393431.8000002</v>
      </c>
      <c r="D87" s="56">
        <v>1587802430.6199999</v>
      </c>
      <c r="E87" s="57">
        <v>98376511.560000002</v>
      </c>
      <c r="F87" s="58">
        <v>83994848.590000004</v>
      </c>
      <c r="G87" s="57">
        <v>72514414.799999997</v>
      </c>
      <c r="H87" s="58">
        <v>69985475.030000001</v>
      </c>
      <c r="I87" s="57">
        <v>1043829628.6900001</v>
      </c>
      <c r="J87" s="58">
        <v>916455900.38</v>
      </c>
      <c r="K87" s="57">
        <v>10337097.649999999</v>
      </c>
      <c r="L87" s="58">
        <v>8370226.9000000004</v>
      </c>
      <c r="M87" s="57">
        <v>50049911.920000002</v>
      </c>
      <c r="N87" s="58">
        <v>46058968.969999999</v>
      </c>
      <c r="O87" s="57">
        <v>1920805.18</v>
      </c>
      <c r="P87" s="58">
        <v>1909158.78</v>
      </c>
      <c r="Q87" s="57">
        <v>34499612.039999999</v>
      </c>
      <c r="R87" s="58">
        <v>37886535.739999995</v>
      </c>
      <c r="S87" s="57">
        <v>69716685.670000002</v>
      </c>
      <c r="T87" s="58">
        <v>59536574.109999999</v>
      </c>
      <c r="U87" s="57">
        <v>2568850.81</v>
      </c>
      <c r="V87" s="58">
        <v>2485887.2400000002</v>
      </c>
      <c r="W87" s="57">
        <v>106515815.00999999</v>
      </c>
      <c r="X87" s="58">
        <v>97157869.349999994</v>
      </c>
      <c r="Y87" s="57">
        <v>27824253.68</v>
      </c>
      <c r="Z87" s="58">
        <v>25053576.620000001</v>
      </c>
      <c r="AA87" s="57">
        <v>29699606.350000001</v>
      </c>
      <c r="AB87" s="58">
        <v>36743985.950000003</v>
      </c>
      <c r="AC87" s="57">
        <v>44537876.470000006</v>
      </c>
      <c r="AD87" s="58">
        <v>40387211.280000001</v>
      </c>
      <c r="AE87" s="57">
        <v>56975864.850000001</v>
      </c>
      <c r="AF87" s="58">
        <v>51125558.950000003</v>
      </c>
      <c r="AG87" s="57">
        <v>2973696.53</v>
      </c>
      <c r="AH87" s="58">
        <v>3315537.94</v>
      </c>
      <c r="AI87" s="57">
        <v>2534979.41</v>
      </c>
      <c r="AJ87" s="58">
        <v>1521710.81</v>
      </c>
      <c r="AK87" s="57">
        <v>126693198.23</v>
      </c>
      <c r="AL87" s="58">
        <v>69163417.680000007</v>
      </c>
      <c r="AM87" s="57">
        <v>11199135.84</v>
      </c>
      <c r="AN87" s="58">
        <v>11821127.49</v>
      </c>
      <c r="AO87" s="57">
        <v>13343630.84</v>
      </c>
      <c r="AP87" s="58">
        <v>13216571.85</v>
      </c>
      <c r="AQ87" s="57">
        <v>21185576.27</v>
      </c>
      <c r="AR87" s="58">
        <v>11612286.960000001</v>
      </c>
      <c r="AS87" s="57">
        <v>96280</v>
      </c>
      <c r="AT87" s="62">
        <v>0</v>
      </c>
    </row>
    <row r="88" spans="1:46" x14ac:dyDescent="0.2">
      <c r="A88" s="6">
        <v>5110</v>
      </c>
      <c r="B88" s="20" t="s">
        <v>276</v>
      </c>
      <c r="C88" s="59">
        <v>745780603.96999979</v>
      </c>
      <c r="D88" s="60">
        <v>692527058.05999994</v>
      </c>
      <c r="E88" s="61">
        <v>79477548.629999995</v>
      </c>
      <c r="F88" s="62">
        <v>64089130.839999996</v>
      </c>
      <c r="G88" s="61">
        <v>46671696.969999999</v>
      </c>
      <c r="H88" s="62">
        <v>45401506.479999997</v>
      </c>
      <c r="I88" s="61">
        <v>356123100.75</v>
      </c>
      <c r="J88" s="62">
        <v>339596490.52999997</v>
      </c>
      <c r="K88" s="61">
        <v>8258523.0899999999</v>
      </c>
      <c r="L88" s="62">
        <v>6745664.9100000001</v>
      </c>
      <c r="M88" s="61">
        <v>25271356.710000001</v>
      </c>
      <c r="N88" s="62">
        <v>23337868.34</v>
      </c>
      <c r="O88" s="61">
        <v>1672867.7</v>
      </c>
      <c r="P88" s="62">
        <v>1672867.7</v>
      </c>
      <c r="Q88" s="61">
        <v>14158013.02</v>
      </c>
      <c r="R88" s="62">
        <v>14800403.589999998</v>
      </c>
      <c r="S88" s="61">
        <v>43774300.240000002</v>
      </c>
      <c r="T88" s="62">
        <v>42240772.390000001</v>
      </c>
      <c r="U88" s="61">
        <v>1824124.5899999999</v>
      </c>
      <c r="V88" s="62">
        <v>1765514.0000000002</v>
      </c>
      <c r="W88" s="61">
        <v>31535160.68</v>
      </c>
      <c r="X88" s="62">
        <v>30312640.510000002</v>
      </c>
      <c r="Y88" s="61">
        <v>14392004.77</v>
      </c>
      <c r="Z88" s="62">
        <v>13808110.08</v>
      </c>
      <c r="AA88" s="61">
        <v>23284792.280000001</v>
      </c>
      <c r="AB88" s="62">
        <v>21378010.530000001</v>
      </c>
      <c r="AC88" s="61">
        <v>35251554.780000001</v>
      </c>
      <c r="AD88" s="62">
        <v>33248136.77</v>
      </c>
      <c r="AE88" s="61">
        <v>47485781.259999998</v>
      </c>
      <c r="AF88" s="62">
        <v>43032864.07</v>
      </c>
      <c r="AG88" s="61">
        <v>2069288.21</v>
      </c>
      <c r="AH88" s="62">
        <v>2502733.81</v>
      </c>
      <c r="AI88" s="61">
        <v>0</v>
      </c>
      <c r="AJ88" s="62">
        <v>0</v>
      </c>
      <c r="AK88" s="61">
        <v>449280.81</v>
      </c>
      <c r="AL88" s="62">
        <v>479586.37</v>
      </c>
      <c r="AM88" s="61">
        <v>132905.88</v>
      </c>
      <c r="AN88" s="62">
        <v>128437.17</v>
      </c>
      <c r="AO88" s="61">
        <v>0</v>
      </c>
      <c r="AP88" s="62">
        <v>0</v>
      </c>
      <c r="AQ88" s="61">
        <v>13948303.6</v>
      </c>
      <c r="AR88" s="62">
        <v>7986319.9699999997</v>
      </c>
      <c r="AS88" s="61">
        <v>0</v>
      </c>
      <c r="AT88" s="62">
        <v>0</v>
      </c>
    </row>
    <row r="89" spans="1:46" x14ac:dyDescent="0.2">
      <c r="A89" s="6">
        <v>5111</v>
      </c>
      <c r="B89" s="20" t="s">
        <v>277</v>
      </c>
      <c r="C89" s="59">
        <v>353321625.89999998</v>
      </c>
      <c r="D89" s="60">
        <v>323162371.13999999</v>
      </c>
      <c r="E89" s="61">
        <v>52140074.399999999</v>
      </c>
      <c r="F89" s="62">
        <v>40968758.329999998</v>
      </c>
      <c r="G89" s="61">
        <v>13047990.300000001</v>
      </c>
      <c r="H89" s="62">
        <v>11730850.869999999</v>
      </c>
      <c r="I89" s="61">
        <v>165362541.18000001</v>
      </c>
      <c r="J89" s="62">
        <v>153824475.33000001</v>
      </c>
      <c r="K89" s="61">
        <v>2874600.31</v>
      </c>
      <c r="L89" s="62">
        <v>2844064.7</v>
      </c>
      <c r="M89" s="61">
        <v>12449412.359999999</v>
      </c>
      <c r="N89" s="62">
        <v>11941145.26</v>
      </c>
      <c r="O89" s="61">
        <v>1025681.31</v>
      </c>
      <c r="P89" s="62">
        <v>1025681.31</v>
      </c>
      <c r="Q89" s="61">
        <v>6852653.3799999999</v>
      </c>
      <c r="R89" s="62">
        <v>7958379.9400000004</v>
      </c>
      <c r="S89" s="61">
        <v>17441889.899999999</v>
      </c>
      <c r="T89" s="62">
        <v>16473095.050000001</v>
      </c>
      <c r="U89" s="61">
        <v>1201146.45</v>
      </c>
      <c r="V89" s="62">
        <v>1165753.99</v>
      </c>
      <c r="W89" s="61">
        <v>15169025.51</v>
      </c>
      <c r="X89" s="62">
        <v>14568549.470000001</v>
      </c>
      <c r="Y89" s="61">
        <v>8654514.5500000007</v>
      </c>
      <c r="Z89" s="62">
        <v>8308518.0800000001</v>
      </c>
      <c r="AA89" s="61">
        <v>11704884.17</v>
      </c>
      <c r="AB89" s="62">
        <v>10660306.539999999</v>
      </c>
      <c r="AC89" s="61">
        <v>18604202.699999999</v>
      </c>
      <c r="AD89" s="62">
        <v>17538446.350000001</v>
      </c>
      <c r="AE89" s="61">
        <v>25623143.5</v>
      </c>
      <c r="AF89" s="62">
        <v>22929553.460000001</v>
      </c>
      <c r="AG89" s="61">
        <v>1169865.8799999999</v>
      </c>
      <c r="AH89" s="62">
        <v>1224792.46</v>
      </c>
      <c r="AI89" s="61">
        <v>0</v>
      </c>
      <c r="AJ89" s="62">
        <v>0</v>
      </c>
      <c r="AK89" s="61">
        <v>0</v>
      </c>
      <c r="AL89" s="62">
        <v>0</v>
      </c>
      <c r="AM89" s="61">
        <v>0</v>
      </c>
      <c r="AN89" s="62">
        <v>0</v>
      </c>
      <c r="AO89" s="61">
        <v>0</v>
      </c>
      <c r="AP89" s="62">
        <v>0</v>
      </c>
      <c r="AQ89" s="61">
        <v>0</v>
      </c>
      <c r="AR89" s="62">
        <v>0</v>
      </c>
      <c r="AS89" s="61">
        <v>0</v>
      </c>
      <c r="AT89" s="62">
        <v>0</v>
      </c>
    </row>
    <row r="90" spans="1:46" x14ac:dyDescent="0.2">
      <c r="A90" s="6">
        <v>5112</v>
      </c>
      <c r="B90" s="20" t="s">
        <v>278</v>
      </c>
      <c r="C90" s="59">
        <v>46825277.530000001</v>
      </c>
      <c r="D90" s="60">
        <v>48341967.969999999</v>
      </c>
      <c r="E90" s="61">
        <v>0</v>
      </c>
      <c r="F90" s="62">
        <v>0</v>
      </c>
      <c r="G90" s="61">
        <v>16352618.369999999</v>
      </c>
      <c r="H90" s="62">
        <v>18307921.129999999</v>
      </c>
      <c r="I90" s="61">
        <v>6985814.1399999997</v>
      </c>
      <c r="J90" s="62">
        <v>9224292.6999999993</v>
      </c>
      <c r="K90" s="61">
        <v>3471423.28</v>
      </c>
      <c r="L90" s="62">
        <v>1869242.87</v>
      </c>
      <c r="M90" s="61">
        <v>694349.87</v>
      </c>
      <c r="N90" s="62">
        <v>569885.19999999995</v>
      </c>
      <c r="O90" s="61">
        <v>422840.74</v>
      </c>
      <c r="P90" s="62">
        <v>422840.74</v>
      </c>
      <c r="Q90" s="61">
        <v>1884125.98</v>
      </c>
      <c r="R90" s="62">
        <v>1490325.64</v>
      </c>
      <c r="S90" s="61">
        <v>8081679.8099999996</v>
      </c>
      <c r="T90" s="62">
        <v>7997668.9500000002</v>
      </c>
      <c r="U90" s="61">
        <v>0</v>
      </c>
      <c r="V90" s="62">
        <v>0</v>
      </c>
      <c r="W90" s="61">
        <v>7080930.3200000003</v>
      </c>
      <c r="X90" s="62">
        <v>6308300.0999999996</v>
      </c>
      <c r="Y90" s="61">
        <v>0</v>
      </c>
      <c r="Z90" s="62">
        <v>0</v>
      </c>
      <c r="AA90" s="61">
        <v>259339.34</v>
      </c>
      <c r="AB90" s="62">
        <v>1245549.1200000001</v>
      </c>
      <c r="AC90" s="61">
        <v>1064455.3</v>
      </c>
      <c r="AD90" s="62">
        <v>377491.27</v>
      </c>
      <c r="AE90" s="61">
        <v>119133.09</v>
      </c>
      <c r="AF90" s="62">
        <v>90890.6</v>
      </c>
      <c r="AG90" s="61">
        <v>0</v>
      </c>
      <c r="AH90" s="62">
        <v>0</v>
      </c>
      <c r="AI90" s="61">
        <v>0</v>
      </c>
      <c r="AJ90" s="62">
        <v>0</v>
      </c>
      <c r="AK90" s="61">
        <v>408567.29</v>
      </c>
      <c r="AL90" s="62">
        <v>437559.65</v>
      </c>
      <c r="AM90" s="61">
        <v>0</v>
      </c>
      <c r="AN90" s="62">
        <v>0</v>
      </c>
      <c r="AO90" s="61">
        <v>0</v>
      </c>
      <c r="AP90" s="62">
        <v>0</v>
      </c>
      <c r="AQ90" s="61">
        <v>0</v>
      </c>
      <c r="AR90" s="62">
        <v>0</v>
      </c>
      <c r="AS90" s="61">
        <v>0</v>
      </c>
      <c r="AT90" s="62">
        <v>0</v>
      </c>
    </row>
    <row r="91" spans="1:46" x14ac:dyDescent="0.2">
      <c r="A91" s="6">
        <v>5113</v>
      </c>
      <c r="B91" s="20" t="s">
        <v>279</v>
      </c>
      <c r="C91" s="59">
        <v>93078516.499999985</v>
      </c>
      <c r="D91" s="60">
        <v>85919914.679999992</v>
      </c>
      <c r="E91" s="61">
        <v>7864449.0300000003</v>
      </c>
      <c r="F91" s="62">
        <v>5885570.7199999997</v>
      </c>
      <c r="G91" s="61">
        <v>3270066.84</v>
      </c>
      <c r="H91" s="62">
        <v>2701766.22</v>
      </c>
      <c r="I91" s="61">
        <v>55322321.350000001</v>
      </c>
      <c r="J91" s="62">
        <v>52899255.369999997</v>
      </c>
      <c r="K91" s="61">
        <v>511630.36</v>
      </c>
      <c r="L91" s="62">
        <v>492474.24</v>
      </c>
      <c r="M91" s="61">
        <v>3737143.35</v>
      </c>
      <c r="N91" s="62">
        <v>3161069.96</v>
      </c>
      <c r="O91" s="61">
        <v>0</v>
      </c>
      <c r="P91" s="62">
        <v>0</v>
      </c>
      <c r="Q91" s="61">
        <v>681763.19</v>
      </c>
      <c r="R91" s="62">
        <v>661971.87</v>
      </c>
      <c r="S91" s="61">
        <v>4303195.8</v>
      </c>
      <c r="T91" s="62">
        <v>4946434.91</v>
      </c>
      <c r="U91" s="61">
        <v>183917.68</v>
      </c>
      <c r="V91" s="62">
        <v>178282.38</v>
      </c>
      <c r="W91" s="61">
        <v>2541944.2999999998</v>
      </c>
      <c r="X91" s="62">
        <v>2259289.42</v>
      </c>
      <c r="Y91" s="61">
        <v>1522727.66</v>
      </c>
      <c r="Z91" s="62">
        <v>1456818.37</v>
      </c>
      <c r="AA91" s="61">
        <v>4881220.8899999997</v>
      </c>
      <c r="AB91" s="62">
        <v>3439052.84</v>
      </c>
      <c r="AC91" s="61">
        <v>3586493.9</v>
      </c>
      <c r="AD91" s="62">
        <v>3440683.09</v>
      </c>
      <c r="AE91" s="61">
        <v>4368660.0199999996</v>
      </c>
      <c r="AF91" s="62">
        <v>4067665.99</v>
      </c>
      <c r="AG91" s="61">
        <v>302982.13</v>
      </c>
      <c r="AH91" s="62">
        <v>329579.3</v>
      </c>
      <c r="AI91" s="61">
        <v>0</v>
      </c>
      <c r="AJ91" s="62">
        <v>0</v>
      </c>
      <c r="AK91" s="61">
        <v>0</v>
      </c>
      <c r="AL91" s="62">
        <v>0</v>
      </c>
      <c r="AM91" s="61">
        <v>0</v>
      </c>
      <c r="AN91" s="62">
        <v>0</v>
      </c>
      <c r="AO91" s="61">
        <v>0</v>
      </c>
      <c r="AP91" s="62">
        <v>0</v>
      </c>
      <c r="AQ91" s="61">
        <v>0</v>
      </c>
      <c r="AR91" s="62">
        <v>0</v>
      </c>
      <c r="AS91" s="61">
        <v>0</v>
      </c>
      <c r="AT91" s="62">
        <v>0</v>
      </c>
    </row>
    <row r="92" spans="1:46" x14ac:dyDescent="0.2">
      <c r="A92" s="6">
        <v>5114</v>
      </c>
      <c r="B92" s="20" t="s">
        <v>280</v>
      </c>
      <c r="C92" s="59">
        <v>97616393.730000019</v>
      </c>
      <c r="D92" s="60">
        <v>90829190.210000008</v>
      </c>
      <c r="E92" s="61">
        <v>12094150.42</v>
      </c>
      <c r="F92" s="62">
        <v>9699141.8200000003</v>
      </c>
      <c r="G92" s="61">
        <v>4348187.37</v>
      </c>
      <c r="H92" s="62">
        <v>3781632.89</v>
      </c>
      <c r="I92" s="61">
        <v>47403033.740000002</v>
      </c>
      <c r="J92" s="62">
        <v>46419049.490000002</v>
      </c>
      <c r="K92" s="61">
        <v>649468.33000000007</v>
      </c>
      <c r="L92" s="62">
        <v>627259.14</v>
      </c>
      <c r="M92" s="61">
        <v>3527065.38</v>
      </c>
      <c r="N92" s="62">
        <v>3311679.67</v>
      </c>
      <c r="O92" s="61">
        <v>224345.65</v>
      </c>
      <c r="P92" s="62">
        <v>224345.65</v>
      </c>
      <c r="Q92" s="61">
        <v>2285392.42</v>
      </c>
      <c r="R92" s="62">
        <v>2286018.25</v>
      </c>
      <c r="S92" s="61">
        <v>5668224.4000000004</v>
      </c>
      <c r="T92" s="62">
        <v>5108372.59</v>
      </c>
      <c r="U92" s="61">
        <v>279631.46999999997</v>
      </c>
      <c r="V92" s="62">
        <v>261174.05</v>
      </c>
      <c r="W92" s="61">
        <v>5532223.7000000002</v>
      </c>
      <c r="X92" s="62">
        <v>4806426.78</v>
      </c>
      <c r="Y92" s="61">
        <v>1803613.22</v>
      </c>
      <c r="Z92" s="62">
        <v>1765610.93</v>
      </c>
      <c r="AA92" s="61">
        <v>2895796.5</v>
      </c>
      <c r="AB92" s="62">
        <v>2481716.09</v>
      </c>
      <c r="AC92" s="61">
        <v>3999719.59</v>
      </c>
      <c r="AD92" s="62">
        <v>3723195.33</v>
      </c>
      <c r="AE92" s="61">
        <v>6638655.9500000002</v>
      </c>
      <c r="AF92" s="62">
        <v>6038056.6200000001</v>
      </c>
      <c r="AG92" s="61">
        <v>266885.59000000003</v>
      </c>
      <c r="AH92" s="62">
        <v>295510.90999999997</v>
      </c>
      <c r="AI92" s="61">
        <v>0</v>
      </c>
      <c r="AJ92" s="62">
        <v>0</v>
      </c>
      <c r="AK92" s="61">
        <v>0</v>
      </c>
      <c r="AL92" s="62">
        <v>0</v>
      </c>
      <c r="AM92" s="61">
        <v>0</v>
      </c>
      <c r="AN92" s="62">
        <v>0</v>
      </c>
      <c r="AO92" s="61">
        <v>0</v>
      </c>
      <c r="AP92" s="62">
        <v>0</v>
      </c>
      <c r="AQ92" s="61">
        <v>0</v>
      </c>
      <c r="AR92" s="62">
        <v>0</v>
      </c>
      <c r="AS92" s="61">
        <v>0</v>
      </c>
      <c r="AT92" s="62">
        <v>0</v>
      </c>
    </row>
    <row r="93" spans="1:46" x14ac:dyDescent="0.2">
      <c r="A93" s="6">
        <v>5115</v>
      </c>
      <c r="B93" s="20" t="s">
        <v>281</v>
      </c>
      <c r="C93" s="59">
        <v>112748436.67999998</v>
      </c>
      <c r="D93" s="60">
        <v>109026117.02</v>
      </c>
      <c r="E93" s="61">
        <v>7378874.7800000003</v>
      </c>
      <c r="F93" s="62">
        <v>7535659.9699999997</v>
      </c>
      <c r="G93" s="61">
        <v>9240790.4900000002</v>
      </c>
      <c r="H93" s="62">
        <v>8510857.8399999999</v>
      </c>
      <c r="I93" s="61">
        <v>58637246.119999997</v>
      </c>
      <c r="J93" s="62">
        <v>55701197</v>
      </c>
      <c r="K93" s="61">
        <v>751400.81</v>
      </c>
      <c r="L93" s="62">
        <v>912623.96</v>
      </c>
      <c r="M93" s="61">
        <v>4863385.75</v>
      </c>
      <c r="N93" s="62">
        <v>4354088.25</v>
      </c>
      <c r="O93" s="61">
        <v>0</v>
      </c>
      <c r="P93" s="62">
        <v>0</v>
      </c>
      <c r="Q93" s="61">
        <v>1177541.3899999999</v>
      </c>
      <c r="R93" s="62">
        <v>1095680.3600000001</v>
      </c>
      <c r="S93" s="61">
        <v>8279310.3300000001</v>
      </c>
      <c r="T93" s="62">
        <v>7715200.8899999997</v>
      </c>
      <c r="U93" s="61">
        <v>159428.99</v>
      </c>
      <c r="V93" s="62">
        <v>160303.57999999999</v>
      </c>
      <c r="W93" s="61">
        <v>1211036.8500000001</v>
      </c>
      <c r="X93" s="62">
        <v>2370074.7400000002</v>
      </c>
      <c r="Y93" s="61">
        <v>2411149.34</v>
      </c>
      <c r="Z93" s="62">
        <v>2277162.7000000002</v>
      </c>
      <c r="AA93" s="61">
        <v>561347.99</v>
      </c>
      <c r="AB93" s="62">
        <v>727273.07</v>
      </c>
      <c r="AC93" s="61">
        <v>7996683.29</v>
      </c>
      <c r="AD93" s="62">
        <v>8168320.7300000004</v>
      </c>
      <c r="AE93" s="61">
        <v>9577066.5399999991</v>
      </c>
      <c r="AF93" s="62">
        <v>8674358.9000000004</v>
      </c>
      <c r="AG93" s="61">
        <v>329554.61</v>
      </c>
      <c r="AH93" s="62">
        <v>652851.14</v>
      </c>
      <c r="AI93" s="61">
        <v>0</v>
      </c>
      <c r="AJ93" s="62">
        <v>0</v>
      </c>
      <c r="AK93" s="61">
        <v>40713.519999999997</v>
      </c>
      <c r="AL93" s="62">
        <v>42026.720000000001</v>
      </c>
      <c r="AM93" s="61">
        <v>132905.88</v>
      </c>
      <c r="AN93" s="62">
        <v>128437.17</v>
      </c>
      <c r="AO93" s="61">
        <v>0</v>
      </c>
      <c r="AP93" s="62">
        <v>0</v>
      </c>
      <c r="AQ93" s="61">
        <v>0</v>
      </c>
      <c r="AR93" s="62">
        <v>0</v>
      </c>
      <c r="AS93" s="61">
        <v>0</v>
      </c>
      <c r="AT93" s="62">
        <v>0</v>
      </c>
    </row>
    <row r="94" spans="1:46" x14ac:dyDescent="0.2">
      <c r="A94" s="6">
        <v>5116</v>
      </c>
      <c r="B94" s="20" t="s">
        <v>282</v>
      </c>
      <c r="C94" s="59">
        <v>28242050.030000001</v>
      </c>
      <c r="D94" s="60">
        <v>27261177.070000004</v>
      </c>
      <c r="E94" s="61">
        <v>0</v>
      </c>
      <c r="F94" s="62">
        <v>0</v>
      </c>
      <c r="G94" s="61">
        <v>412043.6</v>
      </c>
      <c r="H94" s="62">
        <v>368477.53</v>
      </c>
      <c r="I94" s="61">
        <v>22412144.219999999</v>
      </c>
      <c r="J94" s="62">
        <v>21528220.640000001</v>
      </c>
      <c r="K94" s="61">
        <v>0</v>
      </c>
      <c r="L94" s="62">
        <v>0</v>
      </c>
      <c r="M94" s="61">
        <v>0</v>
      </c>
      <c r="N94" s="62">
        <v>0</v>
      </c>
      <c r="O94" s="61">
        <v>0</v>
      </c>
      <c r="P94" s="62">
        <v>0</v>
      </c>
      <c r="Q94" s="61">
        <v>1276536.6599999999</v>
      </c>
      <c r="R94" s="62">
        <v>1308027.53</v>
      </c>
      <c r="S94" s="61">
        <v>0</v>
      </c>
      <c r="T94" s="62">
        <v>0</v>
      </c>
      <c r="U94" s="61">
        <v>0</v>
      </c>
      <c r="V94" s="62">
        <v>0</v>
      </c>
      <c r="W94" s="61">
        <v>0</v>
      </c>
      <c r="X94" s="62">
        <v>0</v>
      </c>
      <c r="Y94" s="61">
        <v>0</v>
      </c>
      <c r="Z94" s="62">
        <v>0</v>
      </c>
      <c r="AA94" s="61">
        <v>2982203.39</v>
      </c>
      <c r="AB94" s="62">
        <v>2824112.87</v>
      </c>
      <c r="AC94" s="61">
        <v>0</v>
      </c>
      <c r="AD94" s="62">
        <v>0</v>
      </c>
      <c r="AE94" s="61">
        <v>1159122.1599999999</v>
      </c>
      <c r="AF94" s="62">
        <v>1232338.5</v>
      </c>
      <c r="AG94" s="61">
        <v>0</v>
      </c>
      <c r="AH94" s="62">
        <v>0</v>
      </c>
      <c r="AI94" s="61">
        <v>0</v>
      </c>
      <c r="AJ94" s="62">
        <v>0</v>
      </c>
      <c r="AK94" s="61">
        <v>0</v>
      </c>
      <c r="AL94" s="62">
        <v>0</v>
      </c>
      <c r="AM94" s="61">
        <v>0</v>
      </c>
      <c r="AN94" s="62">
        <v>0</v>
      </c>
      <c r="AO94" s="61">
        <v>0</v>
      </c>
      <c r="AP94" s="62">
        <v>0</v>
      </c>
      <c r="AQ94" s="61">
        <v>0</v>
      </c>
      <c r="AR94" s="62">
        <v>0</v>
      </c>
      <c r="AS94" s="61">
        <v>0</v>
      </c>
      <c r="AT94" s="62">
        <v>0</v>
      </c>
    </row>
    <row r="95" spans="1:46" x14ac:dyDescent="0.2">
      <c r="A95" s="6">
        <v>5120</v>
      </c>
      <c r="B95" s="20" t="s">
        <v>283</v>
      </c>
      <c r="C95" s="59">
        <v>170720242.95999995</v>
      </c>
      <c r="D95" s="60">
        <v>152308989.22999999</v>
      </c>
      <c r="E95" s="61">
        <v>5073564.6500000004</v>
      </c>
      <c r="F95" s="62">
        <v>5148991.7199999988</v>
      </c>
      <c r="G95" s="61">
        <v>8470077.0099999998</v>
      </c>
      <c r="H95" s="62">
        <v>8035308.1699999999</v>
      </c>
      <c r="I95" s="61">
        <v>111013851.92999999</v>
      </c>
      <c r="J95" s="62">
        <v>96543708.599999994</v>
      </c>
      <c r="K95" s="61">
        <v>140294.34</v>
      </c>
      <c r="L95" s="62">
        <v>287551.51</v>
      </c>
      <c r="M95" s="61">
        <v>13074578.82</v>
      </c>
      <c r="N95" s="62">
        <v>12806243.310000001</v>
      </c>
      <c r="O95" s="61">
        <v>70842.09</v>
      </c>
      <c r="P95" s="62">
        <v>70842.09</v>
      </c>
      <c r="Q95" s="61">
        <v>4093319.39</v>
      </c>
      <c r="R95" s="62">
        <v>4704240.17</v>
      </c>
      <c r="S95" s="61">
        <v>1637536.06</v>
      </c>
      <c r="T95" s="62">
        <v>831725.21</v>
      </c>
      <c r="U95" s="61">
        <v>137439.25</v>
      </c>
      <c r="V95" s="62">
        <v>147510.53</v>
      </c>
      <c r="W95" s="61">
        <v>5089043.3</v>
      </c>
      <c r="X95" s="62">
        <v>4742372.12</v>
      </c>
      <c r="Y95" s="61">
        <v>426296.24</v>
      </c>
      <c r="Z95" s="62">
        <v>366298.08</v>
      </c>
      <c r="AA95" s="61">
        <v>2176654.2599999998</v>
      </c>
      <c r="AB95" s="62">
        <v>2056070.21</v>
      </c>
      <c r="AC95" s="61">
        <v>1391370.7</v>
      </c>
      <c r="AD95" s="62">
        <v>1314860.27</v>
      </c>
      <c r="AE95" s="61">
        <v>4027682.82</v>
      </c>
      <c r="AF95" s="62">
        <v>3485685.94</v>
      </c>
      <c r="AG95" s="61">
        <v>128936.41</v>
      </c>
      <c r="AH95" s="62">
        <v>145664.54</v>
      </c>
      <c r="AI95" s="61">
        <v>825246.12999999989</v>
      </c>
      <c r="AJ95" s="62">
        <v>596083.18000000005</v>
      </c>
      <c r="AK95" s="61">
        <v>9136197.5399999991</v>
      </c>
      <c r="AL95" s="62">
        <v>10245529.82</v>
      </c>
      <c r="AM95" s="61">
        <v>0</v>
      </c>
      <c r="AN95" s="62">
        <v>0</v>
      </c>
      <c r="AO95" s="61">
        <v>2662293.7000000002</v>
      </c>
      <c r="AP95" s="62">
        <v>295.66000000000003</v>
      </c>
      <c r="AQ95" s="61">
        <v>1145018.32</v>
      </c>
      <c r="AR95" s="62">
        <v>780008.1</v>
      </c>
      <c r="AS95" s="61">
        <v>0</v>
      </c>
      <c r="AT95" s="62">
        <v>0</v>
      </c>
    </row>
    <row r="96" spans="1:46" x14ac:dyDescent="0.2">
      <c r="A96" s="6">
        <v>5121</v>
      </c>
      <c r="B96" s="20" t="s">
        <v>284</v>
      </c>
      <c r="C96" s="59">
        <v>16220864.890000001</v>
      </c>
      <c r="D96" s="60">
        <v>16306218.98</v>
      </c>
      <c r="E96" s="61">
        <v>1001443.99</v>
      </c>
      <c r="F96" s="62">
        <v>1222963.48</v>
      </c>
      <c r="G96" s="61">
        <v>427315.84</v>
      </c>
      <c r="H96" s="62">
        <v>477566.18</v>
      </c>
      <c r="I96" s="61">
        <v>9006392.4800000004</v>
      </c>
      <c r="J96" s="62">
        <v>8718074.5899999999</v>
      </c>
      <c r="K96" s="61">
        <v>92599.34</v>
      </c>
      <c r="L96" s="62">
        <v>204797.16999999998</v>
      </c>
      <c r="M96" s="61">
        <v>470903.77</v>
      </c>
      <c r="N96" s="62">
        <v>402256.59</v>
      </c>
      <c r="O96" s="61">
        <v>4264.33</v>
      </c>
      <c r="P96" s="62">
        <v>4264.33</v>
      </c>
      <c r="Q96" s="61">
        <v>647056.99</v>
      </c>
      <c r="R96" s="62">
        <v>690010.31</v>
      </c>
      <c r="S96" s="61">
        <v>603801.68999999994</v>
      </c>
      <c r="T96" s="62">
        <v>462065.28</v>
      </c>
      <c r="U96" s="61">
        <v>127533.07</v>
      </c>
      <c r="V96" s="62">
        <v>135881.98000000001</v>
      </c>
      <c r="W96" s="61">
        <v>1363604.75</v>
      </c>
      <c r="X96" s="62">
        <v>1435234.7</v>
      </c>
      <c r="Y96" s="61">
        <v>241215.24</v>
      </c>
      <c r="Z96" s="62">
        <v>216023.99</v>
      </c>
      <c r="AA96" s="61">
        <v>591009.35</v>
      </c>
      <c r="AB96" s="62">
        <v>735984.23</v>
      </c>
      <c r="AC96" s="61">
        <v>354599.31</v>
      </c>
      <c r="AD96" s="62">
        <v>426804.34</v>
      </c>
      <c r="AE96" s="61">
        <v>282330.49</v>
      </c>
      <c r="AF96" s="62">
        <v>262648.99</v>
      </c>
      <c r="AG96" s="61">
        <v>50379.39</v>
      </c>
      <c r="AH96" s="62">
        <v>63690.559999999998</v>
      </c>
      <c r="AI96" s="61">
        <v>154364.93</v>
      </c>
      <c r="AJ96" s="62">
        <v>177870.76</v>
      </c>
      <c r="AK96" s="61">
        <v>642457.81999999995</v>
      </c>
      <c r="AL96" s="62">
        <v>670081.5</v>
      </c>
      <c r="AM96" s="61">
        <v>0</v>
      </c>
      <c r="AN96" s="62">
        <v>0</v>
      </c>
      <c r="AO96" s="61">
        <v>159592.10999999999</v>
      </c>
      <c r="AP96" s="62">
        <v>0</v>
      </c>
      <c r="AQ96" s="61">
        <v>0</v>
      </c>
      <c r="AR96" s="62">
        <v>0</v>
      </c>
      <c r="AS96" s="61">
        <v>0</v>
      </c>
      <c r="AT96" s="62">
        <v>0</v>
      </c>
    </row>
    <row r="97" spans="1:46" x14ac:dyDescent="0.2">
      <c r="A97" s="6">
        <v>5122</v>
      </c>
      <c r="B97" s="20" t="s">
        <v>285</v>
      </c>
      <c r="C97" s="59">
        <v>10648462.619999999</v>
      </c>
      <c r="D97" s="60">
        <v>9400858.9100000039</v>
      </c>
      <c r="E97" s="61">
        <v>594707.75</v>
      </c>
      <c r="F97" s="62">
        <v>687133.67</v>
      </c>
      <c r="G97" s="61">
        <v>63611.78</v>
      </c>
      <c r="H97" s="62">
        <v>77836.28</v>
      </c>
      <c r="I97" s="61">
        <v>0</v>
      </c>
      <c r="J97" s="62">
        <v>0</v>
      </c>
      <c r="K97" s="61">
        <v>6695</v>
      </c>
      <c r="L97" s="62">
        <v>30471.34</v>
      </c>
      <c r="M97" s="61">
        <v>7778537.8499999996</v>
      </c>
      <c r="N97" s="62">
        <v>7334902.75</v>
      </c>
      <c r="O97" s="61">
        <v>0</v>
      </c>
      <c r="P97" s="62">
        <v>0</v>
      </c>
      <c r="Q97" s="61">
        <v>34958.42</v>
      </c>
      <c r="R97" s="62">
        <v>50572.29</v>
      </c>
      <c r="S97" s="61">
        <v>166662.01999999999</v>
      </c>
      <c r="T97" s="62">
        <v>92858.66</v>
      </c>
      <c r="U97" s="61">
        <v>1075</v>
      </c>
      <c r="V97" s="62">
        <v>1134</v>
      </c>
      <c r="W97" s="61">
        <v>1061716.44</v>
      </c>
      <c r="X97" s="62">
        <v>866884.29</v>
      </c>
      <c r="Y97" s="61">
        <v>53705.21</v>
      </c>
      <c r="Z97" s="62">
        <v>56544.38</v>
      </c>
      <c r="AA97" s="61">
        <v>216027.97</v>
      </c>
      <c r="AB97" s="62">
        <v>142052.22</v>
      </c>
      <c r="AC97" s="61">
        <v>15708.3</v>
      </c>
      <c r="AD97" s="62">
        <v>11066.81</v>
      </c>
      <c r="AE97" s="61">
        <v>0</v>
      </c>
      <c r="AF97" s="62">
        <v>963.97</v>
      </c>
      <c r="AG97" s="61">
        <v>0</v>
      </c>
      <c r="AH97" s="62">
        <v>7916.4</v>
      </c>
      <c r="AI97" s="61">
        <v>667</v>
      </c>
      <c r="AJ97" s="62">
        <v>8416.44</v>
      </c>
      <c r="AK97" s="61">
        <v>63171.01</v>
      </c>
      <c r="AL97" s="62">
        <v>32105.41</v>
      </c>
      <c r="AM97" s="61">
        <v>0</v>
      </c>
      <c r="AN97" s="62">
        <v>0</v>
      </c>
      <c r="AO97" s="61">
        <v>591218.87</v>
      </c>
      <c r="AP97" s="62">
        <v>0</v>
      </c>
      <c r="AQ97" s="61">
        <v>0</v>
      </c>
      <c r="AR97" s="62">
        <v>0</v>
      </c>
      <c r="AS97" s="61">
        <v>0</v>
      </c>
      <c r="AT97" s="62">
        <v>0</v>
      </c>
    </row>
    <row r="98" spans="1:46" x14ac:dyDescent="0.2">
      <c r="A98" s="6">
        <v>5123</v>
      </c>
      <c r="B98" s="20" t="s">
        <v>286</v>
      </c>
      <c r="C98" s="59">
        <v>6421955.0199999996</v>
      </c>
      <c r="D98" s="60">
        <v>7320367.04</v>
      </c>
      <c r="E98" s="61">
        <v>13204</v>
      </c>
      <c r="F98" s="62">
        <v>2368</v>
      </c>
      <c r="G98" s="61">
        <v>0</v>
      </c>
      <c r="H98" s="62">
        <v>0</v>
      </c>
      <c r="I98" s="61">
        <v>0</v>
      </c>
      <c r="J98" s="62">
        <v>0</v>
      </c>
      <c r="K98" s="61">
        <v>0</v>
      </c>
      <c r="L98" s="62">
        <v>0</v>
      </c>
      <c r="M98" s="61">
        <v>3824801.37</v>
      </c>
      <c r="N98" s="62">
        <v>4093551.5</v>
      </c>
      <c r="O98" s="61">
        <v>0</v>
      </c>
      <c r="P98" s="62">
        <v>0</v>
      </c>
      <c r="Q98" s="61">
        <v>2583949.65</v>
      </c>
      <c r="R98" s="62">
        <v>3224447.54</v>
      </c>
      <c r="S98" s="61">
        <v>0</v>
      </c>
      <c r="T98" s="62">
        <v>0</v>
      </c>
      <c r="U98" s="61">
        <v>0</v>
      </c>
      <c r="V98" s="62">
        <v>0</v>
      </c>
      <c r="W98" s="61">
        <v>0</v>
      </c>
      <c r="X98" s="62">
        <v>0</v>
      </c>
      <c r="Y98" s="61">
        <v>0</v>
      </c>
      <c r="Z98" s="62">
        <v>0</v>
      </c>
      <c r="AA98" s="61">
        <v>0</v>
      </c>
      <c r="AB98" s="62">
        <v>0</v>
      </c>
      <c r="AC98" s="61">
        <v>0</v>
      </c>
      <c r="AD98" s="62">
        <v>0</v>
      </c>
      <c r="AE98" s="61">
        <v>0</v>
      </c>
      <c r="AF98" s="62">
        <v>0</v>
      </c>
      <c r="AG98" s="61">
        <v>0</v>
      </c>
      <c r="AH98" s="62">
        <v>0</v>
      </c>
      <c r="AI98" s="61">
        <v>0</v>
      </c>
      <c r="AJ98" s="62">
        <v>0</v>
      </c>
      <c r="AK98" s="61">
        <v>0</v>
      </c>
      <c r="AL98" s="62">
        <v>0</v>
      </c>
      <c r="AM98" s="61">
        <v>0</v>
      </c>
      <c r="AN98" s="62">
        <v>0</v>
      </c>
      <c r="AO98" s="61">
        <v>0</v>
      </c>
      <c r="AP98" s="62">
        <v>0</v>
      </c>
      <c r="AQ98" s="61">
        <v>0</v>
      </c>
      <c r="AR98" s="62">
        <v>0</v>
      </c>
      <c r="AS98" s="61">
        <v>0</v>
      </c>
      <c r="AT98" s="62">
        <v>0</v>
      </c>
    </row>
    <row r="99" spans="1:46" x14ac:dyDescent="0.2">
      <c r="A99" s="6">
        <v>5124</v>
      </c>
      <c r="B99" s="20" t="s">
        <v>287</v>
      </c>
      <c r="C99" s="59">
        <v>58561274.450000003</v>
      </c>
      <c r="D99" s="60">
        <v>55094863.799999997</v>
      </c>
      <c r="E99" s="61">
        <v>1183667.32</v>
      </c>
      <c r="F99" s="62">
        <v>1264934.2</v>
      </c>
      <c r="G99" s="61">
        <v>1542802.23</v>
      </c>
      <c r="H99" s="62">
        <v>1176407.69</v>
      </c>
      <c r="I99" s="61">
        <v>52757685.600000001</v>
      </c>
      <c r="J99" s="62">
        <v>50294817.890000001</v>
      </c>
      <c r="K99" s="61">
        <v>0</v>
      </c>
      <c r="L99" s="62">
        <v>1383</v>
      </c>
      <c r="M99" s="61">
        <v>0</v>
      </c>
      <c r="N99" s="62">
        <v>0</v>
      </c>
      <c r="O99" s="61">
        <v>29148.799999999999</v>
      </c>
      <c r="P99" s="62">
        <v>29148.799999999999</v>
      </c>
      <c r="Q99" s="61">
        <v>407480</v>
      </c>
      <c r="R99" s="62">
        <v>416373.08</v>
      </c>
      <c r="S99" s="61">
        <v>330690.03000000003</v>
      </c>
      <c r="T99" s="62">
        <v>83185.06</v>
      </c>
      <c r="U99" s="61">
        <v>8831.18</v>
      </c>
      <c r="V99" s="62">
        <v>8986.5499999999993</v>
      </c>
      <c r="W99" s="61">
        <v>1432674.57</v>
      </c>
      <c r="X99" s="62">
        <v>1380897.7</v>
      </c>
      <c r="Y99" s="61">
        <v>6862.88</v>
      </c>
      <c r="Z99" s="62">
        <v>10590.24</v>
      </c>
      <c r="AA99" s="61">
        <v>248990.53</v>
      </c>
      <c r="AB99" s="62">
        <v>26756.04</v>
      </c>
      <c r="AC99" s="61">
        <v>19254.8</v>
      </c>
      <c r="AD99" s="62">
        <v>17711.54</v>
      </c>
      <c r="AE99" s="61">
        <v>119074.74</v>
      </c>
      <c r="AF99" s="62">
        <v>139749.35</v>
      </c>
      <c r="AG99" s="61">
        <v>0</v>
      </c>
      <c r="AH99" s="62">
        <v>0</v>
      </c>
      <c r="AI99" s="61">
        <v>19720.25</v>
      </c>
      <c r="AJ99" s="62">
        <v>177</v>
      </c>
      <c r="AK99" s="61">
        <v>287039.78000000003</v>
      </c>
      <c r="AL99" s="62">
        <v>243745.66</v>
      </c>
      <c r="AM99" s="61">
        <v>0</v>
      </c>
      <c r="AN99" s="62">
        <v>0</v>
      </c>
      <c r="AO99" s="61">
        <v>167351.74</v>
      </c>
      <c r="AP99" s="62">
        <v>0</v>
      </c>
      <c r="AQ99" s="61">
        <v>0</v>
      </c>
      <c r="AR99" s="62">
        <v>0</v>
      </c>
      <c r="AS99" s="61">
        <v>0</v>
      </c>
      <c r="AT99" s="62">
        <v>0</v>
      </c>
    </row>
    <row r="100" spans="1:46" x14ac:dyDescent="0.2">
      <c r="A100" s="6">
        <v>5125</v>
      </c>
      <c r="B100" s="20" t="s">
        <v>288</v>
      </c>
      <c r="C100" s="59">
        <v>27152660.050000001</v>
      </c>
      <c r="D100" s="60">
        <v>20659125.940000001</v>
      </c>
      <c r="E100" s="61">
        <v>477065.77</v>
      </c>
      <c r="F100" s="62">
        <v>103798.94</v>
      </c>
      <c r="G100" s="61">
        <v>1564310.74</v>
      </c>
      <c r="H100" s="62">
        <v>1674522.17</v>
      </c>
      <c r="I100" s="61">
        <v>22385246.73</v>
      </c>
      <c r="J100" s="62">
        <v>14278117.74</v>
      </c>
      <c r="K100" s="61">
        <v>0</v>
      </c>
      <c r="L100" s="62">
        <v>0</v>
      </c>
      <c r="M100" s="61">
        <v>191949.3</v>
      </c>
      <c r="N100" s="62">
        <v>187631.05</v>
      </c>
      <c r="O100" s="61">
        <v>0</v>
      </c>
      <c r="P100" s="62">
        <v>0</v>
      </c>
      <c r="Q100" s="61">
        <v>8632.2199999999993</v>
      </c>
      <c r="R100" s="62">
        <v>5696.26</v>
      </c>
      <c r="S100" s="61">
        <v>2898.95</v>
      </c>
      <c r="T100" s="62">
        <v>4223.96</v>
      </c>
      <c r="U100" s="61">
        <v>0</v>
      </c>
      <c r="V100" s="62">
        <v>1508</v>
      </c>
      <c r="W100" s="61">
        <v>64755.18</v>
      </c>
      <c r="X100" s="62">
        <v>70016.100000000006</v>
      </c>
      <c r="Y100" s="61">
        <v>1791.03</v>
      </c>
      <c r="Z100" s="62">
        <v>1458.48</v>
      </c>
      <c r="AA100" s="61">
        <v>28670.5</v>
      </c>
      <c r="AB100" s="62">
        <v>12473.95</v>
      </c>
      <c r="AC100" s="61">
        <v>2224.48</v>
      </c>
      <c r="AD100" s="62">
        <v>2181.56</v>
      </c>
      <c r="AE100" s="61">
        <v>387791.99</v>
      </c>
      <c r="AF100" s="62">
        <v>462853.69</v>
      </c>
      <c r="AG100" s="61">
        <v>519.70000000000005</v>
      </c>
      <c r="AH100" s="62">
        <v>0</v>
      </c>
      <c r="AI100" s="61">
        <v>1000</v>
      </c>
      <c r="AJ100" s="62">
        <v>0</v>
      </c>
      <c r="AK100" s="61">
        <v>1942277.09</v>
      </c>
      <c r="AL100" s="62">
        <v>3854464.75</v>
      </c>
      <c r="AM100" s="61">
        <v>0</v>
      </c>
      <c r="AN100" s="62">
        <v>0</v>
      </c>
      <c r="AO100" s="61">
        <v>93526.37</v>
      </c>
      <c r="AP100" s="62">
        <v>179.29</v>
      </c>
      <c r="AQ100" s="61">
        <v>0</v>
      </c>
      <c r="AR100" s="62">
        <v>0</v>
      </c>
      <c r="AS100" s="61">
        <v>0</v>
      </c>
      <c r="AT100" s="62">
        <v>0</v>
      </c>
    </row>
    <row r="101" spans="1:46" x14ac:dyDescent="0.2">
      <c r="A101" s="6">
        <v>5126</v>
      </c>
      <c r="B101" s="20" t="s">
        <v>289</v>
      </c>
      <c r="C101" s="59">
        <v>27659627.340000007</v>
      </c>
      <c r="D101" s="60">
        <v>26585939.849999994</v>
      </c>
      <c r="E101" s="61">
        <v>1234031.6599999999</v>
      </c>
      <c r="F101" s="62">
        <v>1114504.49</v>
      </c>
      <c r="G101" s="61">
        <v>403992.78</v>
      </c>
      <c r="H101" s="62">
        <v>424635.05</v>
      </c>
      <c r="I101" s="61">
        <v>15802449.57</v>
      </c>
      <c r="J101" s="62">
        <v>16203915.289999999</v>
      </c>
      <c r="K101" s="61">
        <v>41000</v>
      </c>
      <c r="L101" s="62">
        <v>32900</v>
      </c>
      <c r="M101" s="61">
        <v>511764.28</v>
      </c>
      <c r="N101" s="62">
        <v>407393.26</v>
      </c>
      <c r="O101" s="61">
        <v>30999.97</v>
      </c>
      <c r="P101" s="62">
        <v>30999.97</v>
      </c>
      <c r="Q101" s="61">
        <v>104260.01</v>
      </c>
      <c r="R101" s="62">
        <v>95121.45</v>
      </c>
      <c r="S101" s="61">
        <v>235180.01</v>
      </c>
      <c r="T101" s="62">
        <v>147619.32999999999</v>
      </c>
      <c r="U101" s="61">
        <v>0</v>
      </c>
      <c r="V101" s="62">
        <v>0</v>
      </c>
      <c r="W101" s="61">
        <v>256168.32000000001</v>
      </c>
      <c r="X101" s="62">
        <v>264561.53999999998</v>
      </c>
      <c r="Y101" s="61">
        <v>79000</v>
      </c>
      <c r="Z101" s="62">
        <v>72500</v>
      </c>
      <c r="AA101" s="61">
        <v>877434.72</v>
      </c>
      <c r="AB101" s="62">
        <v>802807.73</v>
      </c>
      <c r="AC101" s="61">
        <v>796194.6</v>
      </c>
      <c r="AD101" s="62">
        <v>571343.24</v>
      </c>
      <c r="AE101" s="61">
        <v>1811357.68</v>
      </c>
      <c r="AF101" s="62">
        <v>1485706.75</v>
      </c>
      <c r="AG101" s="61">
        <v>72000</v>
      </c>
      <c r="AH101" s="62">
        <v>64500</v>
      </c>
      <c r="AI101" s="61">
        <v>486291.66</v>
      </c>
      <c r="AJ101" s="62">
        <v>298265</v>
      </c>
      <c r="AK101" s="61">
        <v>4652955.8499999996</v>
      </c>
      <c r="AL101" s="62">
        <v>4569166.75</v>
      </c>
      <c r="AM101" s="61">
        <v>0</v>
      </c>
      <c r="AN101" s="62">
        <v>0</v>
      </c>
      <c r="AO101" s="61">
        <v>264546.23</v>
      </c>
      <c r="AP101" s="62">
        <v>0</v>
      </c>
      <c r="AQ101" s="61">
        <v>0</v>
      </c>
      <c r="AR101" s="62">
        <v>0</v>
      </c>
      <c r="AS101" s="61">
        <v>0</v>
      </c>
      <c r="AT101" s="62">
        <v>0</v>
      </c>
    </row>
    <row r="102" spans="1:46" x14ac:dyDescent="0.2">
      <c r="A102" s="6">
        <v>5127</v>
      </c>
      <c r="B102" s="20" t="s">
        <v>290</v>
      </c>
      <c r="C102" s="59">
        <v>13834040.570000002</v>
      </c>
      <c r="D102" s="60">
        <v>9499895.7100000009</v>
      </c>
      <c r="E102" s="61">
        <v>189034.17</v>
      </c>
      <c r="F102" s="62">
        <v>274598.34000000003</v>
      </c>
      <c r="G102" s="61">
        <v>4123136.58</v>
      </c>
      <c r="H102" s="62">
        <v>3308986.86</v>
      </c>
      <c r="I102" s="61">
        <v>6409302.0899999999</v>
      </c>
      <c r="J102" s="62">
        <v>4454122.45</v>
      </c>
      <c r="K102" s="61">
        <v>0</v>
      </c>
      <c r="L102" s="62">
        <v>18000</v>
      </c>
      <c r="M102" s="61">
        <v>154357.42000000001</v>
      </c>
      <c r="N102" s="62">
        <v>210299.8</v>
      </c>
      <c r="O102" s="61">
        <v>471.07</v>
      </c>
      <c r="P102" s="62">
        <v>471.07</v>
      </c>
      <c r="Q102" s="61">
        <v>167182</v>
      </c>
      <c r="R102" s="62">
        <v>114376.26</v>
      </c>
      <c r="S102" s="61">
        <v>282258.49</v>
      </c>
      <c r="T102" s="62">
        <v>0</v>
      </c>
      <c r="U102" s="61">
        <v>0</v>
      </c>
      <c r="V102" s="62">
        <v>0</v>
      </c>
      <c r="W102" s="61">
        <v>407826.63</v>
      </c>
      <c r="X102" s="62">
        <v>401516.27</v>
      </c>
      <c r="Y102" s="61">
        <v>0</v>
      </c>
      <c r="Z102" s="62">
        <v>0</v>
      </c>
      <c r="AA102" s="61">
        <v>122594.12</v>
      </c>
      <c r="AB102" s="62">
        <v>91845.74</v>
      </c>
      <c r="AC102" s="61">
        <v>37909.49</v>
      </c>
      <c r="AD102" s="62">
        <v>82587.5</v>
      </c>
      <c r="AE102" s="61">
        <v>437156</v>
      </c>
      <c r="AF102" s="62">
        <v>402186.42</v>
      </c>
      <c r="AG102" s="61">
        <v>1252.8</v>
      </c>
      <c r="AH102" s="62">
        <v>0</v>
      </c>
      <c r="AI102" s="61">
        <v>38862.32</v>
      </c>
      <c r="AJ102" s="62">
        <v>8891.4</v>
      </c>
      <c r="AK102" s="61">
        <v>140900.98000000001</v>
      </c>
      <c r="AL102" s="62">
        <v>132013.6</v>
      </c>
      <c r="AM102" s="61">
        <v>0</v>
      </c>
      <c r="AN102" s="62">
        <v>0</v>
      </c>
      <c r="AO102" s="61">
        <v>1321796.4099999999</v>
      </c>
      <c r="AP102" s="62">
        <v>0</v>
      </c>
      <c r="AQ102" s="61">
        <v>0</v>
      </c>
      <c r="AR102" s="62">
        <v>0</v>
      </c>
      <c r="AS102" s="61">
        <v>0</v>
      </c>
      <c r="AT102" s="62">
        <v>0</v>
      </c>
    </row>
    <row r="103" spans="1:46" x14ac:dyDescent="0.2">
      <c r="A103" s="6">
        <v>5128</v>
      </c>
      <c r="B103" s="20" t="s">
        <v>291</v>
      </c>
      <c r="C103" s="59">
        <v>15278.26</v>
      </c>
      <c r="D103" s="60">
        <v>5921</v>
      </c>
      <c r="E103" s="61">
        <v>0</v>
      </c>
      <c r="F103" s="62">
        <v>0</v>
      </c>
      <c r="G103" s="61">
        <v>0</v>
      </c>
      <c r="H103" s="62">
        <v>0</v>
      </c>
      <c r="I103" s="61">
        <v>0</v>
      </c>
      <c r="J103" s="62">
        <v>0</v>
      </c>
      <c r="K103" s="61">
        <v>0</v>
      </c>
      <c r="L103" s="62">
        <v>0</v>
      </c>
      <c r="M103" s="61">
        <v>0</v>
      </c>
      <c r="N103" s="62">
        <v>0</v>
      </c>
      <c r="O103" s="61">
        <v>0</v>
      </c>
      <c r="P103" s="62">
        <v>0</v>
      </c>
      <c r="Q103" s="61">
        <v>0</v>
      </c>
      <c r="R103" s="62">
        <v>0</v>
      </c>
      <c r="S103" s="61">
        <v>0</v>
      </c>
      <c r="T103" s="62">
        <v>0</v>
      </c>
      <c r="U103" s="61">
        <v>0</v>
      </c>
      <c r="V103" s="62">
        <v>0</v>
      </c>
      <c r="W103" s="61">
        <v>13970.11</v>
      </c>
      <c r="X103" s="62">
        <v>5921</v>
      </c>
      <c r="Y103" s="61">
        <v>0</v>
      </c>
      <c r="Z103" s="62">
        <v>0</v>
      </c>
      <c r="AA103" s="61">
        <v>0</v>
      </c>
      <c r="AB103" s="62">
        <v>0</v>
      </c>
      <c r="AC103" s="61">
        <v>0</v>
      </c>
      <c r="AD103" s="62">
        <v>0</v>
      </c>
      <c r="AE103" s="61">
        <v>0</v>
      </c>
      <c r="AF103" s="62">
        <v>0</v>
      </c>
      <c r="AG103" s="61">
        <v>0</v>
      </c>
      <c r="AH103" s="62">
        <v>0</v>
      </c>
      <c r="AI103" s="61">
        <v>0</v>
      </c>
      <c r="AJ103" s="62">
        <v>0</v>
      </c>
      <c r="AK103" s="61">
        <v>0</v>
      </c>
      <c r="AL103" s="62">
        <v>0</v>
      </c>
      <c r="AM103" s="61">
        <v>0</v>
      </c>
      <c r="AN103" s="62">
        <v>0</v>
      </c>
      <c r="AO103" s="61">
        <v>1308.1500000000001</v>
      </c>
      <c r="AP103" s="62">
        <v>0</v>
      </c>
      <c r="AQ103" s="61">
        <v>0</v>
      </c>
      <c r="AR103" s="62">
        <v>0</v>
      </c>
      <c r="AS103" s="61">
        <v>0</v>
      </c>
      <c r="AT103" s="62">
        <v>0</v>
      </c>
    </row>
    <row r="104" spans="1:46" x14ac:dyDescent="0.2">
      <c r="A104" s="6">
        <v>5129</v>
      </c>
      <c r="B104" s="20" t="s">
        <v>292</v>
      </c>
      <c r="C104" s="59">
        <v>9061061.4399999995</v>
      </c>
      <c r="D104" s="60">
        <v>6655789.9000000013</v>
      </c>
      <c r="E104" s="61">
        <v>380409.99</v>
      </c>
      <c r="F104" s="62">
        <v>478690.6</v>
      </c>
      <c r="G104" s="61">
        <v>344907.06</v>
      </c>
      <c r="H104" s="62">
        <v>895353.94</v>
      </c>
      <c r="I104" s="61">
        <v>4652775.46</v>
      </c>
      <c r="J104" s="62">
        <v>2594660.64</v>
      </c>
      <c r="K104" s="61">
        <v>0</v>
      </c>
      <c r="L104" s="62">
        <v>0</v>
      </c>
      <c r="M104" s="61">
        <v>142264.82999999999</v>
      </c>
      <c r="N104" s="62">
        <v>170208.36</v>
      </c>
      <c r="O104" s="61">
        <v>5957.92</v>
      </c>
      <c r="P104" s="62">
        <v>5957.92</v>
      </c>
      <c r="Q104" s="61">
        <v>139800.1</v>
      </c>
      <c r="R104" s="62">
        <v>107642.98</v>
      </c>
      <c r="S104" s="61">
        <v>16044.87</v>
      </c>
      <c r="T104" s="62">
        <v>41772.92</v>
      </c>
      <c r="U104" s="61">
        <v>0</v>
      </c>
      <c r="V104" s="62">
        <v>0</v>
      </c>
      <c r="W104" s="61">
        <v>488327.3</v>
      </c>
      <c r="X104" s="62">
        <v>317340.52</v>
      </c>
      <c r="Y104" s="61">
        <v>43721.88</v>
      </c>
      <c r="Z104" s="62">
        <v>9180.99</v>
      </c>
      <c r="AA104" s="61">
        <v>91927.07</v>
      </c>
      <c r="AB104" s="62">
        <v>244150.3</v>
      </c>
      <c r="AC104" s="61">
        <v>165479.72</v>
      </c>
      <c r="AD104" s="62">
        <v>203165.28</v>
      </c>
      <c r="AE104" s="61">
        <v>989971.92</v>
      </c>
      <c r="AF104" s="62">
        <v>731576.77</v>
      </c>
      <c r="AG104" s="61">
        <v>4784.5200000000004</v>
      </c>
      <c r="AH104" s="62">
        <v>9557.58</v>
      </c>
      <c r="AI104" s="61">
        <v>124339.97</v>
      </c>
      <c r="AJ104" s="62">
        <v>102462.58</v>
      </c>
      <c r="AK104" s="61">
        <v>1407395.01</v>
      </c>
      <c r="AL104" s="62">
        <v>743952.15</v>
      </c>
      <c r="AM104" s="61">
        <v>0</v>
      </c>
      <c r="AN104" s="62">
        <v>0</v>
      </c>
      <c r="AO104" s="61">
        <v>62953.82</v>
      </c>
      <c r="AP104" s="62">
        <v>116.37</v>
      </c>
      <c r="AQ104" s="61">
        <v>0</v>
      </c>
      <c r="AR104" s="62">
        <v>0</v>
      </c>
      <c r="AS104" s="61">
        <v>0</v>
      </c>
      <c r="AT104" s="62">
        <v>0</v>
      </c>
    </row>
    <row r="105" spans="1:46" x14ac:dyDescent="0.2">
      <c r="A105" s="6">
        <v>5130</v>
      </c>
      <c r="B105" s="20" t="s">
        <v>293</v>
      </c>
      <c r="C105" s="59">
        <v>908578042.94999993</v>
      </c>
      <c r="D105" s="60">
        <v>742703670.67000031</v>
      </c>
      <c r="E105" s="61">
        <v>13825398.279999999</v>
      </c>
      <c r="F105" s="62">
        <v>14756726.029999999</v>
      </c>
      <c r="G105" s="61">
        <v>17372640.82</v>
      </c>
      <c r="H105" s="62">
        <v>16548660.380000001</v>
      </c>
      <c r="I105" s="61">
        <v>576692676.00999999</v>
      </c>
      <c r="J105" s="62">
        <v>480315701.25</v>
      </c>
      <c r="K105" s="61">
        <v>1938280.2199999997</v>
      </c>
      <c r="L105" s="62">
        <v>1337010.48</v>
      </c>
      <c r="M105" s="61">
        <v>11703976.390000001</v>
      </c>
      <c r="N105" s="62">
        <v>9914857.3200000003</v>
      </c>
      <c r="O105" s="61">
        <v>177095.39</v>
      </c>
      <c r="P105" s="62">
        <v>153825.79</v>
      </c>
      <c r="Q105" s="61">
        <v>16248279.630000001</v>
      </c>
      <c r="R105" s="62">
        <v>18381891.98</v>
      </c>
      <c r="S105" s="61">
        <v>24304849.370000001</v>
      </c>
      <c r="T105" s="62">
        <v>16464076.51</v>
      </c>
      <c r="U105" s="61">
        <v>607286.97000000009</v>
      </c>
      <c r="V105" s="62">
        <v>572862.71</v>
      </c>
      <c r="W105" s="61">
        <v>69891611.030000001</v>
      </c>
      <c r="X105" s="62">
        <v>62102856.719999999</v>
      </c>
      <c r="Y105" s="61">
        <v>13005952.67</v>
      </c>
      <c r="Z105" s="62">
        <v>10879168.460000001</v>
      </c>
      <c r="AA105" s="61">
        <v>4238159.8099999996</v>
      </c>
      <c r="AB105" s="62">
        <v>13309905.210000001</v>
      </c>
      <c r="AC105" s="61">
        <v>7894950.9900000012</v>
      </c>
      <c r="AD105" s="62">
        <v>5824214.2400000002</v>
      </c>
      <c r="AE105" s="61">
        <v>5462400.7699999996</v>
      </c>
      <c r="AF105" s="62">
        <v>4607008.9400000004</v>
      </c>
      <c r="AG105" s="61">
        <v>775471.91</v>
      </c>
      <c r="AH105" s="62">
        <v>667139.59</v>
      </c>
      <c r="AI105" s="61">
        <v>1709733.28</v>
      </c>
      <c r="AJ105" s="62">
        <v>925627.63</v>
      </c>
      <c r="AK105" s="61">
        <v>116589436.31999999</v>
      </c>
      <c r="AL105" s="62">
        <v>58438301.490000002</v>
      </c>
      <c r="AM105" s="61">
        <v>11066229.960000001</v>
      </c>
      <c r="AN105" s="62">
        <v>11692690.32</v>
      </c>
      <c r="AO105" s="61">
        <v>10681337.140000001</v>
      </c>
      <c r="AP105" s="62">
        <v>13216276.189999999</v>
      </c>
      <c r="AQ105" s="61">
        <v>4295995.99</v>
      </c>
      <c r="AR105" s="62">
        <v>2594869.4300000002</v>
      </c>
      <c r="AS105" s="61">
        <v>96280</v>
      </c>
      <c r="AT105" s="62">
        <v>0</v>
      </c>
    </row>
    <row r="106" spans="1:46" x14ac:dyDescent="0.2">
      <c r="A106" s="6">
        <v>5131</v>
      </c>
      <c r="B106" s="20" t="s">
        <v>294</v>
      </c>
      <c r="C106" s="59">
        <v>234614014.94000003</v>
      </c>
      <c r="D106" s="60">
        <v>183251224.37</v>
      </c>
      <c r="E106" s="61">
        <v>1676207.45</v>
      </c>
      <c r="F106" s="62">
        <v>1512905.24</v>
      </c>
      <c r="G106" s="61">
        <v>6368010.4299999997</v>
      </c>
      <c r="H106" s="62">
        <v>5514806.8700000001</v>
      </c>
      <c r="I106" s="61">
        <v>201708119.56</v>
      </c>
      <c r="J106" s="62">
        <v>153878934.83000001</v>
      </c>
      <c r="K106" s="61">
        <v>66742.929999999993</v>
      </c>
      <c r="L106" s="62">
        <v>74627.41</v>
      </c>
      <c r="M106" s="61">
        <v>1512089.98</v>
      </c>
      <c r="N106" s="62">
        <v>1157029.72</v>
      </c>
      <c r="O106" s="61">
        <v>23213</v>
      </c>
      <c r="P106" s="62">
        <v>23213</v>
      </c>
      <c r="Q106" s="61">
        <v>1065532.8600000001</v>
      </c>
      <c r="R106" s="62">
        <v>967570.45</v>
      </c>
      <c r="S106" s="61">
        <v>1474838.02</v>
      </c>
      <c r="T106" s="62">
        <v>1099300.54</v>
      </c>
      <c r="U106" s="61">
        <v>145583.87</v>
      </c>
      <c r="V106" s="62">
        <v>130986.48</v>
      </c>
      <c r="W106" s="61">
        <v>7203699.3799999999</v>
      </c>
      <c r="X106" s="62">
        <v>5822003.1200000001</v>
      </c>
      <c r="Y106" s="61">
        <v>324152.63</v>
      </c>
      <c r="Z106" s="62">
        <v>263038.21999999997</v>
      </c>
      <c r="AA106" s="61">
        <v>1822768.27</v>
      </c>
      <c r="AB106" s="62">
        <v>1663581.74</v>
      </c>
      <c r="AC106" s="61">
        <v>493067.86</v>
      </c>
      <c r="AD106" s="62">
        <v>459266.39</v>
      </c>
      <c r="AE106" s="61">
        <v>900058.94</v>
      </c>
      <c r="AF106" s="62">
        <v>876950.44</v>
      </c>
      <c r="AG106" s="61">
        <v>85991.92</v>
      </c>
      <c r="AH106" s="62">
        <v>83996.86</v>
      </c>
      <c r="AI106" s="61">
        <v>343263.01</v>
      </c>
      <c r="AJ106" s="62">
        <v>206533.38</v>
      </c>
      <c r="AK106" s="61">
        <v>251394.86</v>
      </c>
      <c r="AL106" s="62">
        <v>231891.61</v>
      </c>
      <c r="AM106" s="61">
        <v>8599299.4199999999</v>
      </c>
      <c r="AN106" s="62">
        <v>8683168.3900000006</v>
      </c>
      <c r="AO106" s="61">
        <v>549980.55000000005</v>
      </c>
      <c r="AP106" s="62">
        <v>601419.68000000005</v>
      </c>
      <c r="AQ106" s="61">
        <v>0</v>
      </c>
      <c r="AR106" s="62">
        <v>0</v>
      </c>
      <c r="AS106" s="61">
        <v>0</v>
      </c>
      <c r="AT106" s="62">
        <v>0</v>
      </c>
    </row>
    <row r="107" spans="1:46" x14ac:dyDescent="0.2">
      <c r="A107" s="6">
        <v>5132</v>
      </c>
      <c r="B107" s="20" t="s">
        <v>295</v>
      </c>
      <c r="C107" s="59">
        <v>19935520.819999997</v>
      </c>
      <c r="D107" s="60">
        <v>16407411.060000001</v>
      </c>
      <c r="E107" s="61">
        <v>72568.2</v>
      </c>
      <c r="F107" s="62">
        <v>0</v>
      </c>
      <c r="G107" s="61">
        <v>1516405.03</v>
      </c>
      <c r="H107" s="62">
        <v>351744.47</v>
      </c>
      <c r="I107" s="61">
        <v>3624810.65</v>
      </c>
      <c r="J107" s="62">
        <v>1483421.95</v>
      </c>
      <c r="K107" s="61">
        <v>7308</v>
      </c>
      <c r="L107" s="62">
        <v>52660</v>
      </c>
      <c r="M107" s="61">
        <v>621035.6</v>
      </c>
      <c r="N107" s="62">
        <v>709709.1</v>
      </c>
      <c r="O107" s="61">
        <v>3265.73</v>
      </c>
      <c r="P107" s="62">
        <v>3265.73</v>
      </c>
      <c r="Q107" s="61">
        <v>2450887.9900000002</v>
      </c>
      <c r="R107" s="62">
        <v>3699860.05</v>
      </c>
      <c r="S107" s="61">
        <v>871483.69</v>
      </c>
      <c r="T107" s="62">
        <v>900725.85</v>
      </c>
      <c r="U107" s="61">
        <v>0</v>
      </c>
      <c r="V107" s="62">
        <v>0</v>
      </c>
      <c r="W107" s="61">
        <v>6349127.1100000003</v>
      </c>
      <c r="X107" s="62">
        <v>5068419.6100000003</v>
      </c>
      <c r="Y107" s="61">
        <v>0</v>
      </c>
      <c r="Z107" s="62">
        <v>8000</v>
      </c>
      <c r="AA107" s="61">
        <v>324282.64</v>
      </c>
      <c r="AB107" s="62">
        <v>32016</v>
      </c>
      <c r="AC107" s="61">
        <v>311779.93</v>
      </c>
      <c r="AD107" s="62">
        <v>146188.35</v>
      </c>
      <c r="AE107" s="61">
        <v>0</v>
      </c>
      <c r="AF107" s="62">
        <v>0</v>
      </c>
      <c r="AG107" s="61">
        <v>0</v>
      </c>
      <c r="AH107" s="62">
        <v>0</v>
      </c>
      <c r="AI107" s="61">
        <v>21692</v>
      </c>
      <c r="AJ107" s="62">
        <v>10092</v>
      </c>
      <c r="AK107" s="61">
        <v>1209026.49</v>
      </c>
      <c r="AL107" s="62">
        <v>1385575.24</v>
      </c>
      <c r="AM107" s="61">
        <v>2463863.04</v>
      </c>
      <c r="AN107" s="62">
        <v>2463863.04</v>
      </c>
      <c r="AO107" s="61">
        <v>87984.72</v>
      </c>
      <c r="AP107" s="62">
        <v>91869.67</v>
      </c>
      <c r="AQ107" s="61">
        <v>0</v>
      </c>
      <c r="AR107" s="62">
        <v>0</v>
      </c>
      <c r="AS107" s="61">
        <v>0</v>
      </c>
      <c r="AT107" s="62">
        <v>0</v>
      </c>
    </row>
    <row r="108" spans="1:46" x14ac:dyDescent="0.2">
      <c r="A108" s="6">
        <v>5133</v>
      </c>
      <c r="B108" s="20" t="s">
        <v>296</v>
      </c>
      <c r="C108" s="59">
        <v>98176498.840000004</v>
      </c>
      <c r="D108" s="60">
        <v>89007686.219999984</v>
      </c>
      <c r="E108" s="61">
        <v>4592139.6100000003</v>
      </c>
      <c r="F108" s="62">
        <v>4881525.24</v>
      </c>
      <c r="G108" s="61">
        <v>4759794.28</v>
      </c>
      <c r="H108" s="62">
        <v>4920251.75</v>
      </c>
      <c r="I108" s="61">
        <v>50580534.609999999</v>
      </c>
      <c r="J108" s="62">
        <v>46216419.009999998</v>
      </c>
      <c r="K108" s="61">
        <v>659108.44999999995</v>
      </c>
      <c r="L108" s="62">
        <v>342222.19</v>
      </c>
      <c r="M108" s="61">
        <v>639821.27</v>
      </c>
      <c r="N108" s="62">
        <v>268986.89</v>
      </c>
      <c r="O108" s="61">
        <v>5250</v>
      </c>
      <c r="P108" s="62">
        <v>5250</v>
      </c>
      <c r="Q108" s="61">
        <v>2533021.44</v>
      </c>
      <c r="R108" s="62">
        <v>592293.51</v>
      </c>
      <c r="S108" s="61">
        <v>2118891.54</v>
      </c>
      <c r="T108" s="62">
        <v>1363648.9</v>
      </c>
      <c r="U108" s="61">
        <v>146171.91</v>
      </c>
      <c r="V108" s="62">
        <v>133212.60999999999</v>
      </c>
      <c r="W108" s="61">
        <v>4075020.39</v>
      </c>
      <c r="X108" s="62">
        <v>3579821.27</v>
      </c>
      <c r="Y108" s="61">
        <v>11410458.42</v>
      </c>
      <c r="Z108" s="62">
        <v>9611327.1099999994</v>
      </c>
      <c r="AA108" s="61">
        <v>288252.2</v>
      </c>
      <c r="AB108" s="62">
        <v>936119.99</v>
      </c>
      <c r="AC108" s="61">
        <v>3225452.37</v>
      </c>
      <c r="AD108" s="62">
        <v>1707904.28</v>
      </c>
      <c r="AE108" s="61">
        <v>574209.38</v>
      </c>
      <c r="AF108" s="62">
        <v>769062.02</v>
      </c>
      <c r="AG108" s="61">
        <v>343918.89</v>
      </c>
      <c r="AH108" s="62">
        <v>244651.84</v>
      </c>
      <c r="AI108" s="61">
        <v>359758.96</v>
      </c>
      <c r="AJ108" s="62">
        <v>203978.91</v>
      </c>
      <c r="AK108" s="61">
        <v>2696159.28</v>
      </c>
      <c r="AL108" s="62">
        <v>2486307.19</v>
      </c>
      <c r="AM108" s="61">
        <v>0</v>
      </c>
      <c r="AN108" s="62">
        <v>0</v>
      </c>
      <c r="AO108" s="61">
        <v>9168535.8399999999</v>
      </c>
      <c r="AP108" s="62">
        <v>10744703.51</v>
      </c>
      <c r="AQ108" s="61">
        <v>0</v>
      </c>
      <c r="AR108" s="62">
        <v>0</v>
      </c>
      <c r="AS108" s="61">
        <v>0</v>
      </c>
      <c r="AT108" s="62">
        <v>0</v>
      </c>
    </row>
    <row r="109" spans="1:46" x14ac:dyDescent="0.2">
      <c r="A109" s="6">
        <v>5134</v>
      </c>
      <c r="B109" s="20" t="s">
        <v>297</v>
      </c>
      <c r="C109" s="59">
        <v>27965479.100000001</v>
      </c>
      <c r="D109" s="60">
        <v>22158466.199999996</v>
      </c>
      <c r="E109" s="61">
        <v>400049.61</v>
      </c>
      <c r="F109" s="62">
        <v>384555.36</v>
      </c>
      <c r="G109" s="61">
        <v>526139.71</v>
      </c>
      <c r="H109" s="62">
        <v>545930.88</v>
      </c>
      <c r="I109" s="61">
        <v>21208619.82</v>
      </c>
      <c r="J109" s="62">
        <v>15539878.779999999</v>
      </c>
      <c r="K109" s="61">
        <v>25593.219999999998</v>
      </c>
      <c r="L109" s="62">
        <v>21952.880000000001</v>
      </c>
      <c r="M109" s="61">
        <v>569153.26</v>
      </c>
      <c r="N109" s="62">
        <v>735193.37</v>
      </c>
      <c r="O109" s="61">
        <v>177095.39</v>
      </c>
      <c r="P109" s="62">
        <v>165448.99</v>
      </c>
      <c r="Q109" s="61">
        <v>359063.19</v>
      </c>
      <c r="R109" s="62">
        <v>257393.63</v>
      </c>
      <c r="S109" s="61">
        <v>181746.57</v>
      </c>
      <c r="T109" s="62">
        <v>330536.56</v>
      </c>
      <c r="U109" s="61">
        <v>108835.09</v>
      </c>
      <c r="V109" s="62">
        <v>77247.89</v>
      </c>
      <c r="W109" s="61">
        <v>288063.42</v>
      </c>
      <c r="X109" s="62">
        <v>300740.15000000002</v>
      </c>
      <c r="Y109" s="61">
        <v>45380.22</v>
      </c>
      <c r="Z109" s="62">
        <v>46041.64</v>
      </c>
      <c r="AA109" s="61">
        <v>193654.07</v>
      </c>
      <c r="AB109" s="62">
        <v>327156.84999999998</v>
      </c>
      <c r="AC109" s="61">
        <v>1477855.66</v>
      </c>
      <c r="AD109" s="62">
        <v>1231240.9099999999</v>
      </c>
      <c r="AE109" s="61">
        <v>329118.03999999998</v>
      </c>
      <c r="AF109" s="62">
        <v>330131.55</v>
      </c>
      <c r="AG109" s="61">
        <v>174146.27</v>
      </c>
      <c r="AH109" s="62">
        <v>128408.24</v>
      </c>
      <c r="AI109" s="61">
        <v>202024.22</v>
      </c>
      <c r="AJ109" s="62">
        <v>205950.37</v>
      </c>
      <c r="AK109" s="61">
        <v>1615265.64</v>
      </c>
      <c r="AL109" s="62">
        <v>1444252</v>
      </c>
      <c r="AM109" s="61">
        <v>3067.5</v>
      </c>
      <c r="AN109" s="62">
        <v>3913.82</v>
      </c>
      <c r="AO109" s="61">
        <v>80608.2</v>
      </c>
      <c r="AP109" s="62">
        <v>82492.33</v>
      </c>
      <c r="AQ109" s="61">
        <v>0</v>
      </c>
      <c r="AR109" s="62">
        <v>0</v>
      </c>
      <c r="AS109" s="61">
        <v>0</v>
      </c>
      <c r="AT109" s="62">
        <v>0</v>
      </c>
    </row>
    <row r="110" spans="1:46" x14ac:dyDescent="0.2">
      <c r="A110" s="6">
        <v>5135</v>
      </c>
      <c r="B110" s="20" t="s">
        <v>298</v>
      </c>
      <c r="C110" s="59">
        <v>383099184.23000002</v>
      </c>
      <c r="D110" s="60">
        <v>290467529.31000006</v>
      </c>
      <c r="E110" s="61">
        <v>3351342.02</v>
      </c>
      <c r="F110" s="62">
        <v>2589977.4700000002</v>
      </c>
      <c r="G110" s="61">
        <v>811634.79</v>
      </c>
      <c r="H110" s="62">
        <v>1156683.52</v>
      </c>
      <c r="I110" s="61">
        <v>254462967.84</v>
      </c>
      <c r="J110" s="62">
        <v>219769810.62</v>
      </c>
      <c r="K110" s="61">
        <v>43388.7</v>
      </c>
      <c r="L110" s="62">
        <v>25650.26</v>
      </c>
      <c r="M110" s="61">
        <v>4238596.46</v>
      </c>
      <c r="N110" s="62">
        <v>3361006.8</v>
      </c>
      <c r="O110" s="61">
        <v>69548.210000000006</v>
      </c>
      <c r="P110" s="62">
        <v>69548.210000000006</v>
      </c>
      <c r="Q110" s="61">
        <v>3281057.81</v>
      </c>
      <c r="R110" s="62">
        <v>4252564.5199999996</v>
      </c>
      <c r="S110" s="61">
        <v>320511.26</v>
      </c>
      <c r="T110" s="62">
        <v>530811.6</v>
      </c>
      <c r="U110" s="61">
        <v>126155.02</v>
      </c>
      <c r="V110" s="62">
        <v>148756.59</v>
      </c>
      <c r="W110" s="61">
        <v>2841206.34</v>
      </c>
      <c r="X110" s="62">
        <v>3390177.61</v>
      </c>
      <c r="Y110" s="61">
        <v>544968.48</v>
      </c>
      <c r="Z110" s="62">
        <v>534373.03</v>
      </c>
      <c r="AA110" s="61">
        <v>936686.07</v>
      </c>
      <c r="AB110" s="62">
        <v>963491.52</v>
      </c>
      <c r="AC110" s="61">
        <v>1049944.3</v>
      </c>
      <c r="AD110" s="62">
        <v>751712.08</v>
      </c>
      <c r="AE110" s="61">
        <v>714811.32</v>
      </c>
      <c r="AF110" s="62">
        <v>524475.68999999994</v>
      </c>
      <c r="AG110" s="61">
        <v>53082.27</v>
      </c>
      <c r="AH110" s="62">
        <v>39136.89</v>
      </c>
      <c r="AI110" s="61">
        <v>151216.16</v>
      </c>
      <c r="AJ110" s="62">
        <v>132324.06</v>
      </c>
      <c r="AK110" s="61">
        <v>109585905.06999999</v>
      </c>
      <c r="AL110" s="62">
        <v>51607197.590000004</v>
      </c>
      <c r="AM110" s="61">
        <v>0</v>
      </c>
      <c r="AN110" s="62">
        <v>0</v>
      </c>
      <c r="AO110" s="61">
        <v>516162.11</v>
      </c>
      <c r="AP110" s="62">
        <v>619831.25</v>
      </c>
      <c r="AQ110" s="61">
        <v>0</v>
      </c>
      <c r="AR110" s="62">
        <v>0</v>
      </c>
      <c r="AS110" s="61">
        <v>0</v>
      </c>
      <c r="AT110" s="62">
        <v>0</v>
      </c>
    </row>
    <row r="111" spans="1:46" x14ac:dyDescent="0.2">
      <c r="A111" s="6">
        <v>5136</v>
      </c>
      <c r="B111" s="20" t="s">
        <v>299</v>
      </c>
      <c r="C111" s="59">
        <v>24489648.949999999</v>
      </c>
      <c r="D111" s="60">
        <v>24926121.68</v>
      </c>
      <c r="E111" s="61">
        <v>150879.56</v>
      </c>
      <c r="F111" s="62">
        <v>111884.01</v>
      </c>
      <c r="G111" s="61">
        <v>1964787.38</v>
      </c>
      <c r="H111" s="62">
        <v>2053723.35</v>
      </c>
      <c r="I111" s="61">
        <v>9177402.9000000004</v>
      </c>
      <c r="J111" s="62">
        <v>8841498.4900000002</v>
      </c>
      <c r="K111" s="61">
        <v>929766.45</v>
      </c>
      <c r="L111" s="62">
        <v>604389.21</v>
      </c>
      <c r="M111" s="61">
        <v>2386231.65</v>
      </c>
      <c r="N111" s="62">
        <v>2261069.8199999998</v>
      </c>
      <c r="O111" s="61">
        <v>8759.07</v>
      </c>
      <c r="P111" s="62">
        <v>8759.07</v>
      </c>
      <c r="Q111" s="61">
        <v>3370816.41</v>
      </c>
      <c r="R111" s="62">
        <v>4134593.75</v>
      </c>
      <c r="S111" s="61">
        <v>1042057.35</v>
      </c>
      <c r="T111" s="62">
        <v>803318.36</v>
      </c>
      <c r="U111" s="61">
        <v>42212.93</v>
      </c>
      <c r="V111" s="62">
        <v>43289.61</v>
      </c>
      <c r="W111" s="61">
        <v>4026499.46</v>
      </c>
      <c r="X111" s="62">
        <v>2964165.9</v>
      </c>
      <c r="Y111" s="61">
        <v>37704.639999999999</v>
      </c>
      <c r="Z111" s="62">
        <v>7917</v>
      </c>
      <c r="AA111" s="61">
        <v>216221.84</v>
      </c>
      <c r="AB111" s="62">
        <v>2020654.55</v>
      </c>
      <c r="AC111" s="61">
        <v>286849.83</v>
      </c>
      <c r="AD111" s="62">
        <v>244460.75</v>
      </c>
      <c r="AE111" s="61">
        <v>0</v>
      </c>
      <c r="AF111" s="62">
        <v>0</v>
      </c>
      <c r="AG111" s="61">
        <v>0</v>
      </c>
      <c r="AH111" s="62">
        <v>0</v>
      </c>
      <c r="AI111" s="61">
        <v>593607.4</v>
      </c>
      <c r="AJ111" s="62">
        <v>115580.05</v>
      </c>
      <c r="AK111" s="61">
        <v>215352.08</v>
      </c>
      <c r="AL111" s="62">
        <v>65777.600000000006</v>
      </c>
      <c r="AM111" s="61">
        <v>0</v>
      </c>
      <c r="AN111" s="62">
        <v>0</v>
      </c>
      <c r="AO111" s="61">
        <v>40500</v>
      </c>
      <c r="AP111" s="62">
        <v>645040.16</v>
      </c>
      <c r="AQ111" s="61">
        <v>0</v>
      </c>
      <c r="AR111" s="62">
        <v>0</v>
      </c>
      <c r="AS111" s="61">
        <v>0</v>
      </c>
      <c r="AT111" s="62">
        <v>0</v>
      </c>
    </row>
    <row r="112" spans="1:46" x14ac:dyDescent="0.2">
      <c r="A112" s="6">
        <v>5137</v>
      </c>
      <c r="B112" s="20" t="s">
        <v>300</v>
      </c>
      <c r="C112" s="59">
        <v>3772949.17</v>
      </c>
      <c r="D112" s="60">
        <v>3844855.09</v>
      </c>
      <c r="E112" s="61">
        <v>262270.14</v>
      </c>
      <c r="F112" s="62">
        <v>241712.53</v>
      </c>
      <c r="G112" s="61">
        <v>368805.19</v>
      </c>
      <c r="H112" s="62">
        <v>493584.3</v>
      </c>
      <c r="I112" s="61">
        <v>1150830.54</v>
      </c>
      <c r="J112" s="62">
        <v>1201003.8700000001</v>
      </c>
      <c r="K112" s="61">
        <v>26278.48</v>
      </c>
      <c r="L112" s="62">
        <v>5467</v>
      </c>
      <c r="M112" s="61">
        <v>204223.06</v>
      </c>
      <c r="N112" s="62">
        <v>586891.04</v>
      </c>
      <c r="O112" s="61">
        <v>183</v>
      </c>
      <c r="P112" s="62">
        <v>183</v>
      </c>
      <c r="Q112" s="61">
        <v>518171.09</v>
      </c>
      <c r="R112" s="62">
        <v>202150.67</v>
      </c>
      <c r="S112" s="61">
        <v>398917.65</v>
      </c>
      <c r="T112" s="62">
        <v>109222.93</v>
      </c>
      <c r="U112" s="61">
        <v>0</v>
      </c>
      <c r="V112" s="62">
        <v>3200</v>
      </c>
      <c r="W112" s="61">
        <v>542964.29</v>
      </c>
      <c r="X112" s="62">
        <v>543459.18999999994</v>
      </c>
      <c r="Y112" s="61">
        <v>48255.77</v>
      </c>
      <c r="Z112" s="62">
        <v>78187.789999999994</v>
      </c>
      <c r="AA112" s="61">
        <v>15521.5</v>
      </c>
      <c r="AB112" s="62">
        <v>16457.84</v>
      </c>
      <c r="AC112" s="61">
        <v>108911.19</v>
      </c>
      <c r="AD112" s="62">
        <v>194952.77</v>
      </c>
      <c r="AE112" s="61">
        <v>32109.52</v>
      </c>
      <c r="AF112" s="62">
        <v>89845.08</v>
      </c>
      <c r="AG112" s="61">
        <v>11266</v>
      </c>
      <c r="AH112" s="62">
        <v>5310.05</v>
      </c>
      <c r="AI112" s="61">
        <v>15239.5</v>
      </c>
      <c r="AJ112" s="62">
        <v>19817.5</v>
      </c>
      <c r="AK112" s="61">
        <v>13207</v>
      </c>
      <c r="AL112" s="62">
        <v>8596</v>
      </c>
      <c r="AM112" s="61">
        <v>0</v>
      </c>
      <c r="AN112" s="62">
        <v>0</v>
      </c>
      <c r="AO112" s="61">
        <v>55795.25</v>
      </c>
      <c r="AP112" s="62">
        <v>44813.53</v>
      </c>
      <c r="AQ112" s="61">
        <v>0</v>
      </c>
      <c r="AR112" s="62">
        <v>0</v>
      </c>
      <c r="AS112" s="61">
        <v>0</v>
      </c>
      <c r="AT112" s="62">
        <v>0</v>
      </c>
    </row>
    <row r="113" spans="1:46" x14ac:dyDescent="0.2">
      <c r="A113" s="6">
        <v>5138</v>
      </c>
      <c r="B113" s="20" t="s">
        <v>301</v>
      </c>
      <c r="C113" s="59">
        <v>62457449.43</v>
      </c>
      <c r="D113" s="60">
        <v>61280180.210000001</v>
      </c>
      <c r="E113" s="61">
        <v>1849575.1</v>
      </c>
      <c r="F113" s="62">
        <v>2952513.1</v>
      </c>
      <c r="G113" s="61">
        <v>297289.71000000002</v>
      </c>
      <c r="H113" s="62">
        <v>839365.51</v>
      </c>
      <c r="I113" s="61">
        <v>589324.73</v>
      </c>
      <c r="J113" s="62">
        <v>1680405.42</v>
      </c>
      <c r="K113" s="61">
        <v>109100.71</v>
      </c>
      <c r="L113" s="62">
        <v>123108.23999999999</v>
      </c>
      <c r="M113" s="61">
        <v>1052015.28</v>
      </c>
      <c r="N113" s="62">
        <v>453936.47</v>
      </c>
      <c r="O113" s="61">
        <v>3319.04</v>
      </c>
      <c r="P113" s="62">
        <v>3319.04</v>
      </c>
      <c r="Q113" s="61">
        <v>269272.37</v>
      </c>
      <c r="R113" s="62">
        <v>378380.63</v>
      </c>
      <c r="S113" s="61">
        <v>14698856.390000001</v>
      </c>
      <c r="T113" s="62">
        <v>9139095.8900000006</v>
      </c>
      <c r="U113" s="61">
        <v>2172</v>
      </c>
      <c r="V113" s="62">
        <v>0</v>
      </c>
      <c r="W113" s="61">
        <v>41275096.399999999</v>
      </c>
      <c r="X113" s="62">
        <v>37231887.859999999</v>
      </c>
      <c r="Y113" s="61">
        <v>380136.46</v>
      </c>
      <c r="Z113" s="62">
        <v>124663.28</v>
      </c>
      <c r="AA113" s="61">
        <v>120769.22</v>
      </c>
      <c r="AB113" s="62">
        <v>7036789.7199999997</v>
      </c>
      <c r="AC113" s="61">
        <v>269022.74</v>
      </c>
      <c r="AD113" s="62">
        <v>128945.44</v>
      </c>
      <c r="AE113" s="61">
        <v>1126120.82</v>
      </c>
      <c r="AF113" s="62">
        <v>527337.34</v>
      </c>
      <c r="AG113" s="61">
        <v>5446.54</v>
      </c>
      <c r="AH113" s="62">
        <v>0</v>
      </c>
      <c r="AI113" s="61">
        <v>16208.91</v>
      </c>
      <c r="AJ113" s="62">
        <v>20191.27</v>
      </c>
      <c r="AK113" s="61">
        <v>246949.82</v>
      </c>
      <c r="AL113" s="62">
        <v>274024.25</v>
      </c>
      <c r="AM113" s="61">
        <v>0</v>
      </c>
      <c r="AN113" s="62">
        <v>0</v>
      </c>
      <c r="AO113" s="61">
        <v>146773.19</v>
      </c>
      <c r="AP113" s="62">
        <v>366216.75</v>
      </c>
      <c r="AQ113" s="61">
        <v>0</v>
      </c>
      <c r="AR113" s="62">
        <v>0</v>
      </c>
      <c r="AS113" s="61">
        <v>0</v>
      </c>
      <c r="AT113" s="62">
        <v>0</v>
      </c>
    </row>
    <row r="114" spans="1:46" x14ac:dyDescent="0.2">
      <c r="A114" s="6">
        <v>5139</v>
      </c>
      <c r="B114" s="20" t="s">
        <v>302</v>
      </c>
      <c r="C114" s="59">
        <v>51697259.589999989</v>
      </c>
      <c r="D114" s="60">
        <v>49157738.610000014</v>
      </c>
      <c r="E114" s="61">
        <v>1470366.59</v>
      </c>
      <c r="F114" s="62">
        <v>2081653.08</v>
      </c>
      <c r="G114" s="61">
        <v>759774.3</v>
      </c>
      <c r="H114" s="62">
        <v>672569.73</v>
      </c>
      <c r="I114" s="61">
        <v>34190065.359999999</v>
      </c>
      <c r="J114" s="62">
        <v>31704328.280000001</v>
      </c>
      <c r="K114" s="61">
        <v>70993.279999999999</v>
      </c>
      <c r="L114" s="62">
        <v>86933.290000000008</v>
      </c>
      <c r="M114" s="61">
        <v>480809.83</v>
      </c>
      <c r="N114" s="62">
        <v>381034.11</v>
      </c>
      <c r="O114" s="61">
        <v>16160.8</v>
      </c>
      <c r="P114" s="62">
        <v>16160.8</v>
      </c>
      <c r="Q114" s="61">
        <v>2400456.4700000002</v>
      </c>
      <c r="R114" s="62">
        <v>3897084.77</v>
      </c>
      <c r="S114" s="61">
        <v>3197546.9</v>
      </c>
      <c r="T114" s="62">
        <v>2187415.88</v>
      </c>
      <c r="U114" s="61">
        <v>36156.15</v>
      </c>
      <c r="V114" s="62">
        <v>36169.53</v>
      </c>
      <c r="W114" s="61">
        <v>3289934.24</v>
      </c>
      <c r="X114" s="62">
        <v>3202182.01</v>
      </c>
      <c r="Y114" s="61">
        <v>214896.05</v>
      </c>
      <c r="Z114" s="62">
        <v>205620.39</v>
      </c>
      <c r="AA114" s="61">
        <v>320004</v>
      </c>
      <c r="AB114" s="62">
        <v>313637</v>
      </c>
      <c r="AC114" s="61">
        <v>672067.11</v>
      </c>
      <c r="AD114" s="62">
        <v>959543.27</v>
      </c>
      <c r="AE114" s="61">
        <v>1785972.75</v>
      </c>
      <c r="AF114" s="62">
        <v>1489206.82</v>
      </c>
      <c r="AG114" s="61">
        <v>101620.02</v>
      </c>
      <c r="AH114" s="62">
        <v>165635.71</v>
      </c>
      <c r="AI114" s="61">
        <v>6723.12</v>
      </c>
      <c r="AJ114" s="62">
        <v>11160.09</v>
      </c>
      <c r="AK114" s="61">
        <v>756176.98</v>
      </c>
      <c r="AL114" s="62">
        <v>934680.01</v>
      </c>
      <c r="AM114" s="61">
        <v>0</v>
      </c>
      <c r="AN114" s="62">
        <v>541745.06999999995</v>
      </c>
      <c r="AO114" s="61">
        <v>34997.279999999999</v>
      </c>
      <c r="AP114" s="62">
        <v>19889.310000000001</v>
      </c>
      <c r="AQ114" s="61">
        <v>1796258.36</v>
      </c>
      <c r="AR114" s="62">
        <v>251089.46</v>
      </c>
      <c r="AS114" s="61">
        <v>96280</v>
      </c>
      <c r="AT114" s="62">
        <v>0</v>
      </c>
    </row>
    <row r="115" spans="1:46" x14ac:dyDescent="0.2">
      <c r="A115" s="8">
        <v>5200</v>
      </c>
      <c r="B115" s="17" t="s">
        <v>303</v>
      </c>
      <c r="C115" s="55">
        <v>108519981.09</v>
      </c>
      <c r="D115" s="56">
        <v>104108135.64000002</v>
      </c>
      <c r="E115" s="57">
        <v>7844516.0800000001</v>
      </c>
      <c r="F115" s="58">
        <v>6068529.2400000002</v>
      </c>
      <c r="G115" s="57">
        <v>4822859.8099999996</v>
      </c>
      <c r="H115" s="58">
        <v>3903877.88</v>
      </c>
      <c r="I115" s="57">
        <v>77046730</v>
      </c>
      <c r="J115" s="58">
        <v>75321047.909999996</v>
      </c>
      <c r="K115" s="57">
        <v>0</v>
      </c>
      <c r="L115" s="58">
        <v>0</v>
      </c>
      <c r="M115" s="57">
        <v>0</v>
      </c>
      <c r="N115" s="58">
        <v>0</v>
      </c>
      <c r="O115" s="57">
        <v>0</v>
      </c>
      <c r="P115" s="58">
        <v>0</v>
      </c>
      <c r="Q115" s="57">
        <v>0</v>
      </c>
      <c r="R115" s="58">
        <v>0</v>
      </c>
      <c r="S115" s="57">
        <v>0</v>
      </c>
      <c r="T115" s="58">
        <v>0</v>
      </c>
      <c r="U115" s="57">
        <v>0</v>
      </c>
      <c r="V115" s="58">
        <v>0</v>
      </c>
      <c r="W115" s="57">
        <v>7010132.6399999997</v>
      </c>
      <c r="X115" s="58">
        <v>6893015.04</v>
      </c>
      <c r="Y115" s="57">
        <v>0</v>
      </c>
      <c r="Z115" s="58">
        <v>0</v>
      </c>
      <c r="AA115" s="57">
        <v>11603.2</v>
      </c>
      <c r="AB115" s="58">
        <v>0</v>
      </c>
      <c r="AC115" s="57">
        <v>763686.18</v>
      </c>
      <c r="AD115" s="58">
        <v>134800</v>
      </c>
      <c r="AE115" s="57">
        <v>0</v>
      </c>
      <c r="AF115" s="58">
        <v>0</v>
      </c>
      <c r="AG115" s="57">
        <v>0</v>
      </c>
      <c r="AH115" s="58">
        <v>0</v>
      </c>
      <c r="AI115" s="57">
        <v>11020453.18</v>
      </c>
      <c r="AJ115" s="58">
        <v>11786865.57</v>
      </c>
      <c r="AK115" s="57">
        <v>0</v>
      </c>
      <c r="AL115" s="58">
        <v>0</v>
      </c>
      <c r="AM115" s="57">
        <v>0</v>
      </c>
      <c r="AN115" s="58">
        <v>0</v>
      </c>
      <c r="AO115" s="57">
        <v>0</v>
      </c>
      <c r="AP115" s="58">
        <v>0</v>
      </c>
      <c r="AQ115" s="57">
        <v>0</v>
      </c>
      <c r="AR115" s="58">
        <v>0</v>
      </c>
      <c r="AS115" s="57">
        <v>0</v>
      </c>
      <c r="AT115" s="62">
        <v>0</v>
      </c>
    </row>
    <row r="116" spans="1:46" x14ac:dyDescent="0.2">
      <c r="A116" s="6">
        <v>5210</v>
      </c>
      <c r="B116" s="20" t="s">
        <v>304</v>
      </c>
      <c r="C116" s="59">
        <v>0</v>
      </c>
      <c r="D116" s="60">
        <v>0</v>
      </c>
      <c r="E116" s="61">
        <v>0</v>
      </c>
      <c r="F116" s="62">
        <v>0</v>
      </c>
      <c r="G116" s="61">
        <v>0</v>
      </c>
      <c r="H116" s="62">
        <v>0</v>
      </c>
      <c r="I116" s="61">
        <v>0</v>
      </c>
      <c r="J116" s="62">
        <v>0</v>
      </c>
      <c r="K116" s="61">
        <v>0</v>
      </c>
      <c r="L116" s="62">
        <v>0</v>
      </c>
      <c r="M116" s="61">
        <v>0</v>
      </c>
      <c r="N116" s="62">
        <v>0</v>
      </c>
      <c r="O116" s="61">
        <v>0</v>
      </c>
      <c r="P116" s="62">
        <v>0</v>
      </c>
      <c r="Q116" s="61">
        <v>0</v>
      </c>
      <c r="R116" s="62">
        <v>0</v>
      </c>
      <c r="S116" s="61">
        <v>0</v>
      </c>
      <c r="T116" s="62">
        <v>0</v>
      </c>
      <c r="U116" s="61">
        <v>0</v>
      </c>
      <c r="V116" s="62">
        <v>0</v>
      </c>
      <c r="W116" s="61">
        <v>0</v>
      </c>
      <c r="X116" s="62">
        <v>0</v>
      </c>
      <c r="Y116" s="61">
        <v>0</v>
      </c>
      <c r="Z116" s="62">
        <v>0</v>
      </c>
      <c r="AA116" s="61">
        <v>0</v>
      </c>
      <c r="AB116" s="62">
        <v>0</v>
      </c>
      <c r="AC116" s="61">
        <v>0</v>
      </c>
      <c r="AD116" s="62">
        <v>0</v>
      </c>
      <c r="AE116" s="61">
        <v>0</v>
      </c>
      <c r="AF116" s="62">
        <v>0</v>
      </c>
      <c r="AG116" s="61">
        <v>0</v>
      </c>
      <c r="AH116" s="62">
        <v>0</v>
      </c>
      <c r="AI116" s="61">
        <v>0</v>
      </c>
      <c r="AJ116" s="62">
        <v>0</v>
      </c>
      <c r="AK116" s="61">
        <v>0</v>
      </c>
      <c r="AL116" s="62">
        <v>0</v>
      </c>
      <c r="AM116" s="61">
        <v>0</v>
      </c>
      <c r="AN116" s="62">
        <v>0</v>
      </c>
      <c r="AO116" s="61">
        <v>0</v>
      </c>
      <c r="AP116" s="62">
        <v>0</v>
      </c>
      <c r="AQ116" s="61">
        <v>0</v>
      </c>
      <c r="AR116" s="62">
        <v>0</v>
      </c>
      <c r="AS116" s="61">
        <v>0</v>
      </c>
      <c r="AT116" s="62">
        <v>0</v>
      </c>
    </row>
    <row r="117" spans="1:46" x14ac:dyDescent="0.2">
      <c r="A117" s="6">
        <v>5211</v>
      </c>
      <c r="B117" s="20" t="s">
        <v>305</v>
      </c>
      <c r="C117" s="59">
        <v>0</v>
      </c>
      <c r="D117" s="60">
        <v>0</v>
      </c>
      <c r="E117" s="61">
        <v>0</v>
      </c>
      <c r="F117" s="62">
        <v>0</v>
      </c>
      <c r="G117" s="61">
        <v>0</v>
      </c>
      <c r="H117" s="62">
        <v>0</v>
      </c>
      <c r="I117" s="61">
        <v>0</v>
      </c>
      <c r="J117" s="62">
        <v>0</v>
      </c>
      <c r="K117" s="61">
        <v>0</v>
      </c>
      <c r="L117" s="62">
        <v>0</v>
      </c>
      <c r="M117" s="61">
        <v>0</v>
      </c>
      <c r="N117" s="62">
        <v>0</v>
      </c>
      <c r="O117" s="61">
        <v>0</v>
      </c>
      <c r="P117" s="62">
        <v>0</v>
      </c>
      <c r="Q117" s="61">
        <v>0</v>
      </c>
      <c r="R117" s="62">
        <v>0</v>
      </c>
      <c r="S117" s="61">
        <v>0</v>
      </c>
      <c r="T117" s="62">
        <v>0</v>
      </c>
      <c r="U117" s="61">
        <v>0</v>
      </c>
      <c r="V117" s="62">
        <v>0</v>
      </c>
      <c r="W117" s="61">
        <v>0</v>
      </c>
      <c r="X117" s="62">
        <v>0</v>
      </c>
      <c r="Y117" s="61">
        <v>0</v>
      </c>
      <c r="Z117" s="62">
        <v>0</v>
      </c>
      <c r="AA117" s="61">
        <v>0</v>
      </c>
      <c r="AB117" s="62">
        <v>0</v>
      </c>
      <c r="AC117" s="61">
        <v>0</v>
      </c>
      <c r="AD117" s="62">
        <v>0</v>
      </c>
      <c r="AE117" s="61">
        <v>0</v>
      </c>
      <c r="AF117" s="62">
        <v>0</v>
      </c>
      <c r="AG117" s="61">
        <v>0</v>
      </c>
      <c r="AH117" s="62">
        <v>0</v>
      </c>
      <c r="AI117" s="61">
        <v>0</v>
      </c>
      <c r="AJ117" s="62">
        <v>0</v>
      </c>
      <c r="AK117" s="61">
        <v>0</v>
      </c>
      <c r="AL117" s="62">
        <v>0</v>
      </c>
      <c r="AM117" s="61">
        <v>0</v>
      </c>
      <c r="AN117" s="62">
        <v>0</v>
      </c>
      <c r="AO117" s="61">
        <v>0</v>
      </c>
      <c r="AP117" s="62">
        <v>0</v>
      </c>
      <c r="AQ117" s="61">
        <v>0</v>
      </c>
      <c r="AR117" s="62">
        <v>0</v>
      </c>
      <c r="AS117" s="61">
        <v>0</v>
      </c>
      <c r="AT117" s="62">
        <v>0</v>
      </c>
    </row>
    <row r="118" spans="1:46" x14ac:dyDescent="0.2">
      <c r="A118" s="6">
        <v>5212</v>
      </c>
      <c r="B118" s="20" t="s">
        <v>306</v>
      </c>
      <c r="C118" s="59">
        <v>0</v>
      </c>
      <c r="D118" s="60">
        <v>0</v>
      </c>
      <c r="E118" s="61">
        <v>0</v>
      </c>
      <c r="F118" s="62">
        <v>0</v>
      </c>
      <c r="G118" s="61">
        <v>0</v>
      </c>
      <c r="H118" s="62">
        <v>0</v>
      </c>
      <c r="I118" s="61">
        <v>0</v>
      </c>
      <c r="J118" s="62">
        <v>0</v>
      </c>
      <c r="K118" s="61">
        <v>0</v>
      </c>
      <c r="L118" s="62">
        <v>0</v>
      </c>
      <c r="M118" s="61">
        <v>0</v>
      </c>
      <c r="N118" s="62">
        <v>0</v>
      </c>
      <c r="O118" s="61">
        <v>0</v>
      </c>
      <c r="P118" s="62">
        <v>0</v>
      </c>
      <c r="Q118" s="61">
        <v>0</v>
      </c>
      <c r="R118" s="62">
        <v>0</v>
      </c>
      <c r="S118" s="61">
        <v>0</v>
      </c>
      <c r="T118" s="62">
        <v>0</v>
      </c>
      <c r="U118" s="61">
        <v>0</v>
      </c>
      <c r="V118" s="62">
        <v>0</v>
      </c>
      <c r="W118" s="61">
        <v>0</v>
      </c>
      <c r="X118" s="62">
        <v>0</v>
      </c>
      <c r="Y118" s="61">
        <v>0</v>
      </c>
      <c r="Z118" s="62">
        <v>0</v>
      </c>
      <c r="AA118" s="61">
        <v>0</v>
      </c>
      <c r="AB118" s="62">
        <v>0</v>
      </c>
      <c r="AC118" s="61">
        <v>0</v>
      </c>
      <c r="AD118" s="62">
        <v>0</v>
      </c>
      <c r="AE118" s="61">
        <v>0</v>
      </c>
      <c r="AF118" s="62">
        <v>0</v>
      </c>
      <c r="AG118" s="61">
        <v>0</v>
      </c>
      <c r="AH118" s="62">
        <v>0</v>
      </c>
      <c r="AI118" s="61">
        <v>0</v>
      </c>
      <c r="AJ118" s="62">
        <v>0</v>
      </c>
      <c r="AK118" s="61">
        <v>0</v>
      </c>
      <c r="AL118" s="62">
        <v>0</v>
      </c>
      <c r="AM118" s="61">
        <v>0</v>
      </c>
      <c r="AN118" s="62">
        <v>0</v>
      </c>
      <c r="AO118" s="61">
        <v>0</v>
      </c>
      <c r="AP118" s="62">
        <v>0</v>
      </c>
      <c r="AQ118" s="61">
        <v>0</v>
      </c>
      <c r="AR118" s="62">
        <v>0</v>
      </c>
      <c r="AS118" s="61">
        <v>0</v>
      </c>
      <c r="AT118" s="62">
        <v>0</v>
      </c>
    </row>
    <row r="119" spans="1:46" x14ac:dyDescent="0.2">
      <c r="A119" s="6">
        <v>5220</v>
      </c>
      <c r="B119" s="20" t="s">
        <v>307</v>
      </c>
      <c r="C119" s="59">
        <v>19165321.460000001</v>
      </c>
      <c r="D119" s="60">
        <v>19488776.520000003</v>
      </c>
      <c r="E119" s="61">
        <v>1273307.6599999999</v>
      </c>
      <c r="F119" s="62">
        <v>1120671.8500000001</v>
      </c>
      <c r="G119" s="61">
        <v>0</v>
      </c>
      <c r="H119" s="62">
        <v>0</v>
      </c>
      <c r="I119" s="61">
        <v>0</v>
      </c>
      <c r="J119" s="62">
        <v>0</v>
      </c>
      <c r="K119" s="61">
        <v>0</v>
      </c>
      <c r="L119" s="62">
        <v>0</v>
      </c>
      <c r="M119" s="61">
        <v>0</v>
      </c>
      <c r="N119" s="62">
        <v>0</v>
      </c>
      <c r="O119" s="61">
        <v>0</v>
      </c>
      <c r="P119" s="62">
        <v>0</v>
      </c>
      <c r="Q119" s="61">
        <v>0</v>
      </c>
      <c r="R119" s="62">
        <v>0</v>
      </c>
      <c r="S119" s="61">
        <v>0</v>
      </c>
      <c r="T119" s="62">
        <v>0</v>
      </c>
      <c r="U119" s="61">
        <v>0</v>
      </c>
      <c r="V119" s="62">
        <v>0</v>
      </c>
      <c r="W119" s="61">
        <v>7010132.6399999997</v>
      </c>
      <c r="X119" s="62">
        <v>6782249.04</v>
      </c>
      <c r="Y119" s="61">
        <v>0</v>
      </c>
      <c r="Z119" s="62">
        <v>0</v>
      </c>
      <c r="AA119" s="61">
        <v>0</v>
      </c>
      <c r="AB119" s="62">
        <v>0</v>
      </c>
      <c r="AC119" s="61">
        <v>0</v>
      </c>
      <c r="AD119" s="62">
        <v>0</v>
      </c>
      <c r="AE119" s="61">
        <v>0</v>
      </c>
      <c r="AF119" s="62">
        <v>0</v>
      </c>
      <c r="AG119" s="61">
        <v>0</v>
      </c>
      <c r="AH119" s="62">
        <v>0</v>
      </c>
      <c r="AI119" s="61">
        <v>10881881.16</v>
      </c>
      <c r="AJ119" s="62">
        <v>11585855.630000001</v>
      </c>
      <c r="AK119" s="61">
        <v>0</v>
      </c>
      <c r="AL119" s="62">
        <v>0</v>
      </c>
      <c r="AM119" s="61">
        <v>0</v>
      </c>
      <c r="AN119" s="62">
        <v>0</v>
      </c>
      <c r="AO119" s="61">
        <v>0</v>
      </c>
      <c r="AP119" s="62">
        <v>0</v>
      </c>
      <c r="AQ119" s="61">
        <v>0</v>
      </c>
      <c r="AR119" s="62">
        <v>0</v>
      </c>
      <c r="AS119" s="61">
        <v>0</v>
      </c>
      <c r="AT119" s="62">
        <v>0</v>
      </c>
    </row>
    <row r="120" spans="1:46" x14ac:dyDescent="0.2">
      <c r="A120" s="6">
        <v>5221</v>
      </c>
      <c r="B120" s="20" t="s">
        <v>308</v>
      </c>
      <c r="C120" s="59">
        <v>7010132.6399999997</v>
      </c>
      <c r="D120" s="60">
        <v>6782249.04</v>
      </c>
      <c r="E120" s="61">
        <v>0</v>
      </c>
      <c r="F120" s="62">
        <v>0</v>
      </c>
      <c r="G120" s="61">
        <v>0</v>
      </c>
      <c r="H120" s="62">
        <v>0</v>
      </c>
      <c r="I120" s="61">
        <v>0</v>
      </c>
      <c r="J120" s="62">
        <v>0</v>
      </c>
      <c r="K120" s="61">
        <v>0</v>
      </c>
      <c r="L120" s="62">
        <v>0</v>
      </c>
      <c r="M120" s="61">
        <v>0</v>
      </c>
      <c r="N120" s="62">
        <v>0</v>
      </c>
      <c r="O120" s="61">
        <v>0</v>
      </c>
      <c r="P120" s="62">
        <v>0</v>
      </c>
      <c r="Q120" s="61">
        <v>0</v>
      </c>
      <c r="R120" s="62">
        <v>0</v>
      </c>
      <c r="S120" s="61">
        <v>0</v>
      </c>
      <c r="T120" s="62">
        <v>0</v>
      </c>
      <c r="U120" s="61">
        <v>0</v>
      </c>
      <c r="V120" s="62">
        <v>0</v>
      </c>
      <c r="W120" s="61">
        <v>7010132.6399999997</v>
      </c>
      <c r="X120" s="62">
        <v>6782249.04</v>
      </c>
      <c r="Y120" s="61">
        <v>0</v>
      </c>
      <c r="Z120" s="62">
        <v>0</v>
      </c>
      <c r="AA120" s="61">
        <v>0</v>
      </c>
      <c r="AB120" s="62">
        <v>0</v>
      </c>
      <c r="AC120" s="61">
        <v>0</v>
      </c>
      <c r="AD120" s="62">
        <v>0</v>
      </c>
      <c r="AE120" s="61">
        <v>0</v>
      </c>
      <c r="AF120" s="62">
        <v>0</v>
      </c>
      <c r="AG120" s="61">
        <v>0</v>
      </c>
      <c r="AH120" s="62">
        <v>0</v>
      </c>
      <c r="AI120" s="61">
        <v>0</v>
      </c>
      <c r="AJ120" s="62">
        <v>0</v>
      </c>
      <c r="AK120" s="61">
        <v>0</v>
      </c>
      <c r="AL120" s="62">
        <v>0</v>
      </c>
      <c r="AM120" s="61">
        <v>0</v>
      </c>
      <c r="AN120" s="62">
        <v>0</v>
      </c>
      <c r="AO120" s="61">
        <v>0</v>
      </c>
      <c r="AP120" s="62">
        <v>0</v>
      </c>
      <c r="AQ120" s="61">
        <v>0</v>
      </c>
      <c r="AR120" s="62">
        <v>0</v>
      </c>
      <c r="AS120" s="61">
        <v>0</v>
      </c>
      <c r="AT120" s="62">
        <v>0</v>
      </c>
    </row>
    <row r="121" spans="1:46" x14ac:dyDescent="0.2">
      <c r="A121" s="6">
        <v>5222</v>
      </c>
      <c r="B121" s="20" t="s">
        <v>309</v>
      </c>
      <c r="C121" s="59">
        <v>12155188.82</v>
      </c>
      <c r="D121" s="60">
        <v>12706527.48</v>
      </c>
      <c r="E121" s="61">
        <v>1273307.6599999999</v>
      </c>
      <c r="F121" s="62">
        <v>1120671.8500000001</v>
      </c>
      <c r="G121" s="61">
        <v>0</v>
      </c>
      <c r="H121" s="62">
        <v>0</v>
      </c>
      <c r="I121" s="61">
        <v>0</v>
      </c>
      <c r="J121" s="62">
        <v>0</v>
      </c>
      <c r="K121" s="61">
        <v>0</v>
      </c>
      <c r="L121" s="62">
        <v>0</v>
      </c>
      <c r="M121" s="61">
        <v>0</v>
      </c>
      <c r="N121" s="62">
        <v>0</v>
      </c>
      <c r="O121" s="61">
        <v>0</v>
      </c>
      <c r="P121" s="62">
        <v>0</v>
      </c>
      <c r="Q121" s="61">
        <v>0</v>
      </c>
      <c r="R121" s="62">
        <v>0</v>
      </c>
      <c r="S121" s="61">
        <v>0</v>
      </c>
      <c r="T121" s="62">
        <v>0</v>
      </c>
      <c r="U121" s="61">
        <v>0</v>
      </c>
      <c r="V121" s="62">
        <v>0</v>
      </c>
      <c r="W121" s="61">
        <v>0</v>
      </c>
      <c r="X121" s="62">
        <v>0</v>
      </c>
      <c r="Y121" s="61">
        <v>0</v>
      </c>
      <c r="Z121" s="62">
        <v>0</v>
      </c>
      <c r="AA121" s="61">
        <v>0</v>
      </c>
      <c r="AB121" s="62">
        <v>0</v>
      </c>
      <c r="AC121" s="61">
        <v>0</v>
      </c>
      <c r="AD121" s="62">
        <v>0</v>
      </c>
      <c r="AE121" s="61">
        <v>0</v>
      </c>
      <c r="AF121" s="62">
        <v>0</v>
      </c>
      <c r="AG121" s="61">
        <v>0</v>
      </c>
      <c r="AH121" s="62">
        <v>0</v>
      </c>
      <c r="AI121" s="61">
        <v>10881881.16</v>
      </c>
      <c r="AJ121" s="62">
        <v>11585855.630000001</v>
      </c>
      <c r="AK121" s="61">
        <v>0</v>
      </c>
      <c r="AL121" s="62">
        <v>0</v>
      </c>
      <c r="AM121" s="61">
        <v>0</v>
      </c>
      <c r="AN121" s="62">
        <v>0</v>
      </c>
      <c r="AO121" s="61">
        <v>0</v>
      </c>
      <c r="AP121" s="62">
        <v>0</v>
      </c>
      <c r="AQ121" s="61">
        <v>0</v>
      </c>
      <c r="AR121" s="62">
        <v>0</v>
      </c>
      <c r="AS121" s="61">
        <v>0</v>
      </c>
      <c r="AT121" s="62">
        <v>0</v>
      </c>
    </row>
    <row r="122" spans="1:46" x14ac:dyDescent="0.2">
      <c r="A122" s="6">
        <v>5230</v>
      </c>
      <c r="B122" s="20" t="s">
        <v>251</v>
      </c>
      <c r="C122" s="59">
        <v>61023644.100000001</v>
      </c>
      <c r="D122" s="60">
        <v>58587884.350000001</v>
      </c>
      <c r="E122" s="61">
        <v>0</v>
      </c>
      <c r="F122" s="62">
        <v>0</v>
      </c>
      <c r="G122" s="61">
        <v>0</v>
      </c>
      <c r="H122" s="62">
        <v>0</v>
      </c>
      <c r="I122" s="61">
        <v>61023644.100000001</v>
      </c>
      <c r="J122" s="62">
        <v>58587884.350000001</v>
      </c>
      <c r="K122" s="61">
        <v>0</v>
      </c>
      <c r="L122" s="62">
        <v>0</v>
      </c>
      <c r="M122" s="61">
        <v>0</v>
      </c>
      <c r="N122" s="62">
        <v>0</v>
      </c>
      <c r="O122" s="61">
        <v>0</v>
      </c>
      <c r="P122" s="62">
        <v>0</v>
      </c>
      <c r="Q122" s="61">
        <v>0</v>
      </c>
      <c r="R122" s="62">
        <v>0</v>
      </c>
      <c r="S122" s="61">
        <v>0</v>
      </c>
      <c r="T122" s="62">
        <v>0</v>
      </c>
      <c r="U122" s="61">
        <v>0</v>
      </c>
      <c r="V122" s="62">
        <v>0</v>
      </c>
      <c r="W122" s="61">
        <v>0</v>
      </c>
      <c r="X122" s="62">
        <v>0</v>
      </c>
      <c r="Y122" s="61">
        <v>0</v>
      </c>
      <c r="Z122" s="62">
        <v>0</v>
      </c>
      <c r="AA122" s="61">
        <v>0</v>
      </c>
      <c r="AB122" s="62">
        <v>0</v>
      </c>
      <c r="AC122" s="61">
        <v>0</v>
      </c>
      <c r="AD122" s="62">
        <v>0</v>
      </c>
      <c r="AE122" s="61">
        <v>0</v>
      </c>
      <c r="AF122" s="62">
        <v>0</v>
      </c>
      <c r="AG122" s="61">
        <v>0</v>
      </c>
      <c r="AH122" s="62">
        <v>0</v>
      </c>
      <c r="AI122" s="61">
        <v>0</v>
      </c>
      <c r="AJ122" s="62">
        <v>0</v>
      </c>
      <c r="AK122" s="61">
        <v>0</v>
      </c>
      <c r="AL122" s="62">
        <v>0</v>
      </c>
      <c r="AM122" s="61">
        <v>0</v>
      </c>
      <c r="AN122" s="62">
        <v>0</v>
      </c>
      <c r="AO122" s="61">
        <v>0</v>
      </c>
      <c r="AP122" s="62">
        <v>0</v>
      </c>
      <c r="AQ122" s="61">
        <v>0</v>
      </c>
      <c r="AR122" s="62">
        <v>0</v>
      </c>
      <c r="AS122" s="61">
        <v>0</v>
      </c>
      <c r="AT122" s="62">
        <v>0</v>
      </c>
    </row>
    <row r="123" spans="1:46" x14ac:dyDescent="0.2">
      <c r="A123" s="6">
        <v>5231</v>
      </c>
      <c r="B123" s="20" t="s">
        <v>310</v>
      </c>
      <c r="C123" s="59">
        <v>61023644.100000001</v>
      </c>
      <c r="D123" s="60">
        <v>58587884.350000001</v>
      </c>
      <c r="E123" s="61">
        <v>0</v>
      </c>
      <c r="F123" s="62">
        <v>0</v>
      </c>
      <c r="G123" s="61">
        <v>0</v>
      </c>
      <c r="H123" s="62">
        <v>0</v>
      </c>
      <c r="I123" s="61">
        <v>61023644.100000001</v>
      </c>
      <c r="J123" s="62">
        <v>58587884.350000001</v>
      </c>
      <c r="K123" s="61">
        <v>0</v>
      </c>
      <c r="L123" s="62">
        <v>0</v>
      </c>
      <c r="M123" s="61">
        <v>0</v>
      </c>
      <c r="N123" s="62">
        <v>0</v>
      </c>
      <c r="O123" s="61">
        <v>0</v>
      </c>
      <c r="P123" s="62">
        <v>0</v>
      </c>
      <c r="Q123" s="61">
        <v>0</v>
      </c>
      <c r="R123" s="62">
        <v>0</v>
      </c>
      <c r="S123" s="61">
        <v>0</v>
      </c>
      <c r="T123" s="62">
        <v>0</v>
      </c>
      <c r="U123" s="61">
        <v>0</v>
      </c>
      <c r="V123" s="62">
        <v>0</v>
      </c>
      <c r="W123" s="61">
        <v>0</v>
      </c>
      <c r="X123" s="62">
        <v>0</v>
      </c>
      <c r="Y123" s="61">
        <v>0</v>
      </c>
      <c r="Z123" s="62">
        <v>0</v>
      </c>
      <c r="AA123" s="61">
        <v>0</v>
      </c>
      <c r="AB123" s="62">
        <v>0</v>
      </c>
      <c r="AC123" s="61">
        <v>0</v>
      </c>
      <c r="AD123" s="62">
        <v>0</v>
      </c>
      <c r="AE123" s="61">
        <v>0</v>
      </c>
      <c r="AF123" s="62">
        <v>0</v>
      </c>
      <c r="AG123" s="61">
        <v>0</v>
      </c>
      <c r="AH123" s="62">
        <v>0</v>
      </c>
      <c r="AI123" s="61">
        <v>0</v>
      </c>
      <c r="AJ123" s="62">
        <v>0</v>
      </c>
      <c r="AK123" s="61">
        <v>0</v>
      </c>
      <c r="AL123" s="62">
        <v>0</v>
      </c>
      <c r="AM123" s="61">
        <v>0</v>
      </c>
      <c r="AN123" s="62">
        <v>0</v>
      </c>
      <c r="AO123" s="61">
        <v>0</v>
      </c>
      <c r="AP123" s="62">
        <v>0</v>
      </c>
      <c r="AQ123" s="61">
        <v>0</v>
      </c>
      <c r="AR123" s="62">
        <v>0</v>
      </c>
      <c r="AS123" s="61">
        <v>0</v>
      </c>
      <c r="AT123" s="62">
        <v>0</v>
      </c>
    </row>
    <row r="124" spans="1:46" x14ac:dyDescent="0.2">
      <c r="A124" s="6">
        <v>5232</v>
      </c>
      <c r="B124" s="20" t="s">
        <v>311</v>
      </c>
      <c r="C124" s="59">
        <v>0</v>
      </c>
      <c r="D124" s="60">
        <v>0</v>
      </c>
      <c r="E124" s="61">
        <v>0</v>
      </c>
      <c r="F124" s="62">
        <v>0</v>
      </c>
      <c r="G124" s="61">
        <v>0</v>
      </c>
      <c r="H124" s="62">
        <v>0</v>
      </c>
      <c r="I124" s="61">
        <v>0</v>
      </c>
      <c r="J124" s="62">
        <v>0</v>
      </c>
      <c r="K124" s="61">
        <v>0</v>
      </c>
      <c r="L124" s="62">
        <v>0</v>
      </c>
      <c r="M124" s="61">
        <v>0</v>
      </c>
      <c r="N124" s="62">
        <v>0</v>
      </c>
      <c r="O124" s="61">
        <v>0</v>
      </c>
      <c r="P124" s="62">
        <v>0</v>
      </c>
      <c r="Q124" s="61">
        <v>0</v>
      </c>
      <c r="R124" s="62">
        <v>0</v>
      </c>
      <c r="S124" s="61">
        <v>0</v>
      </c>
      <c r="T124" s="62">
        <v>0</v>
      </c>
      <c r="U124" s="61">
        <v>0</v>
      </c>
      <c r="V124" s="62">
        <v>0</v>
      </c>
      <c r="W124" s="61">
        <v>0</v>
      </c>
      <c r="X124" s="62">
        <v>0</v>
      </c>
      <c r="Y124" s="61">
        <v>0</v>
      </c>
      <c r="Z124" s="62">
        <v>0</v>
      </c>
      <c r="AA124" s="61">
        <v>0</v>
      </c>
      <c r="AB124" s="62">
        <v>0</v>
      </c>
      <c r="AC124" s="61">
        <v>0</v>
      </c>
      <c r="AD124" s="62">
        <v>0</v>
      </c>
      <c r="AE124" s="61">
        <v>0</v>
      </c>
      <c r="AF124" s="62">
        <v>0</v>
      </c>
      <c r="AG124" s="61">
        <v>0</v>
      </c>
      <c r="AH124" s="62">
        <v>0</v>
      </c>
      <c r="AI124" s="61">
        <v>0</v>
      </c>
      <c r="AJ124" s="62">
        <v>0</v>
      </c>
      <c r="AK124" s="61">
        <v>0</v>
      </c>
      <c r="AL124" s="62">
        <v>0</v>
      </c>
      <c r="AM124" s="61">
        <v>0</v>
      </c>
      <c r="AN124" s="62">
        <v>0</v>
      </c>
      <c r="AO124" s="61">
        <v>0</v>
      </c>
      <c r="AP124" s="62">
        <v>0</v>
      </c>
      <c r="AQ124" s="61">
        <v>0</v>
      </c>
      <c r="AR124" s="62">
        <v>0</v>
      </c>
      <c r="AS124" s="61">
        <v>0</v>
      </c>
      <c r="AT124" s="62">
        <v>0</v>
      </c>
    </row>
    <row r="125" spans="1:46" x14ac:dyDescent="0.2">
      <c r="A125" s="6">
        <v>5240</v>
      </c>
      <c r="B125" s="20" t="s">
        <v>252</v>
      </c>
      <c r="C125" s="59">
        <v>14086911.529999999</v>
      </c>
      <c r="D125" s="60">
        <v>11030582.58</v>
      </c>
      <c r="E125" s="61">
        <v>6571208.4199999999</v>
      </c>
      <c r="F125" s="62">
        <v>4947857.3899999997</v>
      </c>
      <c r="G125" s="61">
        <v>4822859.8099999996</v>
      </c>
      <c r="H125" s="62">
        <v>3903877.88</v>
      </c>
      <c r="I125" s="61">
        <v>1778981.9</v>
      </c>
      <c r="J125" s="62">
        <v>1837537.37</v>
      </c>
      <c r="K125" s="61">
        <v>0</v>
      </c>
      <c r="L125" s="62">
        <v>0</v>
      </c>
      <c r="M125" s="61">
        <v>0</v>
      </c>
      <c r="N125" s="62">
        <v>0</v>
      </c>
      <c r="O125" s="61">
        <v>0</v>
      </c>
      <c r="P125" s="62">
        <v>0</v>
      </c>
      <c r="Q125" s="61">
        <v>0</v>
      </c>
      <c r="R125" s="62">
        <v>0</v>
      </c>
      <c r="S125" s="61">
        <v>0</v>
      </c>
      <c r="T125" s="62">
        <v>0</v>
      </c>
      <c r="U125" s="61">
        <v>0</v>
      </c>
      <c r="V125" s="62">
        <v>0</v>
      </c>
      <c r="W125" s="61">
        <v>0</v>
      </c>
      <c r="X125" s="62">
        <v>5500</v>
      </c>
      <c r="Y125" s="61">
        <v>0</v>
      </c>
      <c r="Z125" s="62">
        <v>0</v>
      </c>
      <c r="AA125" s="61">
        <v>11603.2</v>
      </c>
      <c r="AB125" s="62">
        <v>0</v>
      </c>
      <c r="AC125" s="61">
        <v>763686.18</v>
      </c>
      <c r="AD125" s="62">
        <v>134800</v>
      </c>
      <c r="AE125" s="61">
        <v>0</v>
      </c>
      <c r="AF125" s="62">
        <v>0</v>
      </c>
      <c r="AG125" s="61">
        <v>0</v>
      </c>
      <c r="AH125" s="62">
        <v>0</v>
      </c>
      <c r="AI125" s="61">
        <v>138572.01999999999</v>
      </c>
      <c r="AJ125" s="62">
        <v>201009.94</v>
      </c>
      <c r="AK125" s="61">
        <v>0</v>
      </c>
      <c r="AL125" s="62">
        <v>0</v>
      </c>
      <c r="AM125" s="61">
        <v>0</v>
      </c>
      <c r="AN125" s="62">
        <v>0</v>
      </c>
      <c r="AO125" s="61">
        <v>0</v>
      </c>
      <c r="AP125" s="62">
        <v>0</v>
      </c>
      <c r="AQ125" s="61">
        <v>0</v>
      </c>
      <c r="AR125" s="62">
        <v>0</v>
      </c>
      <c r="AS125" s="61">
        <v>0</v>
      </c>
      <c r="AT125" s="62">
        <v>0</v>
      </c>
    </row>
    <row r="126" spans="1:46" x14ac:dyDescent="0.2">
      <c r="A126" s="6">
        <v>5241</v>
      </c>
      <c r="B126" s="20" t="s">
        <v>312</v>
      </c>
      <c r="C126" s="59">
        <v>8323931.9499999993</v>
      </c>
      <c r="D126" s="60">
        <v>6208745.21</v>
      </c>
      <c r="E126" s="61">
        <v>5914300.1200000001</v>
      </c>
      <c r="F126" s="62">
        <v>4498357.3899999997</v>
      </c>
      <c r="G126" s="61">
        <v>2271059.81</v>
      </c>
      <c r="H126" s="62">
        <v>1503877.88</v>
      </c>
      <c r="I126" s="61">
        <v>0</v>
      </c>
      <c r="J126" s="62">
        <v>0</v>
      </c>
      <c r="K126" s="61">
        <v>0</v>
      </c>
      <c r="L126" s="62">
        <v>0</v>
      </c>
      <c r="M126" s="61">
        <v>0</v>
      </c>
      <c r="N126" s="62">
        <v>0</v>
      </c>
      <c r="O126" s="61">
        <v>0</v>
      </c>
      <c r="P126" s="62">
        <v>0</v>
      </c>
      <c r="Q126" s="61">
        <v>0</v>
      </c>
      <c r="R126" s="62">
        <v>0</v>
      </c>
      <c r="S126" s="61">
        <v>0</v>
      </c>
      <c r="T126" s="62">
        <v>0</v>
      </c>
      <c r="U126" s="61">
        <v>0</v>
      </c>
      <c r="V126" s="62">
        <v>0</v>
      </c>
      <c r="W126" s="61">
        <v>0</v>
      </c>
      <c r="X126" s="62">
        <v>5500</v>
      </c>
      <c r="Y126" s="61">
        <v>0</v>
      </c>
      <c r="Z126" s="62">
        <v>0</v>
      </c>
      <c r="AA126" s="61">
        <v>0</v>
      </c>
      <c r="AB126" s="62">
        <v>0</v>
      </c>
      <c r="AC126" s="61">
        <v>0</v>
      </c>
      <c r="AD126" s="62">
        <v>0</v>
      </c>
      <c r="AE126" s="61">
        <v>0</v>
      </c>
      <c r="AF126" s="62">
        <v>0</v>
      </c>
      <c r="AG126" s="61">
        <v>0</v>
      </c>
      <c r="AH126" s="62">
        <v>0</v>
      </c>
      <c r="AI126" s="61">
        <v>138572.01999999999</v>
      </c>
      <c r="AJ126" s="62">
        <v>201009.94</v>
      </c>
      <c r="AK126" s="61">
        <v>0</v>
      </c>
      <c r="AL126" s="62">
        <v>0</v>
      </c>
      <c r="AM126" s="61">
        <v>0</v>
      </c>
      <c r="AN126" s="62">
        <v>0</v>
      </c>
      <c r="AO126" s="61">
        <v>0</v>
      </c>
      <c r="AP126" s="62">
        <v>0</v>
      </c>
      <c r="AQ126" s="61">
        <v>0</v>
      </c>
      <c r="AR126" s="62">
        <v>0</v>
      </c>
      <c r="AS126" s="61">
        <v>0</v>
      </c>
      <c r="AT126" s="62">
        <v>0</v>
      </c>
    </row>
    <row r="127" spans="1:46" x14ac:dyDescent="0.2">
      <c r="A127" s="6">
        <v>5242</v>
      </c>
      <c r="B127" s="20" t="s">
        <v>313</v>
      </c>
      <c r="C127" s="59">
        <v>2551800</v>
      </c>
      <c r="D127" s="60">
        <v>2400000</v>
      </c>
      <c r="E127" s="61">
        <v>0</v>
      </c>
      <c r="F127" s="62">
        <v>0</v>
      </c>
      <c r="G127" s="61">
        <v>2551800</v>
      </c>
      <c r="H127" s="62">
        <v>2400000</v>
      </c>
      <c r="I127" s="61">
        <v>0</v>
      </c>
      <c r="J127" s="62">
        <v>0</v>
      </c>
      <c r="K127" s="61">
        <v>0</v>
      </c>
      <c r="L127" s="62">
        <v>0</v>
      </c>
      <c r="M127" s="61">
        <v>0</v>
      </c>
      <c r="N127" s="62">
        <v>0</v>
      </c>
      <c r="O127" s="61">
        <v>0</v>
      </c>
      <c r="P127" s="62">
        <v>0</v>
      </c>
      <c r="Q127" s="61">
        <v>0</v>
      </c>
      <c r="R127" s="62">
        <v>0</v>
      </c>
      <c r="S127" s="61">
        <v>0</v>
      </c>
      <c r="T127" s="62">
        <v>0</v>
      </c>
      <c r="U127" s="61">
        <v>0</v>
      </c>
      <c r="V127" s="62">
        <v>0</v>
      </c>
      <c r="W127" s="61">
        <v>0</v>
      </c>
      <c r="X127" s="62">
        <v>0</v>
      </c>
      <c r="Y127" s="61">
        <v>0</v>
      </c>
      <c r="Z127" s="62">
        <v>0</v>
      </c>
      <c r="AA127" s="61">
        <v>0</v>
      </c>
      <c r="AB127" s="62">
        <v>0</v>
      </c>
      <c r="AC127" s="61">
        <v>0</v>
      </c>
      <c r="AD127" s="62">
        <v>0</v>
      </c>
      <c r="AE127" s="61">
        <v>0</v>
      </c>
      <c r="AF127" s="62">
        <v>0</v>
      </c>
      <c r="AG127" s="61">
        <v>0</v>
      </c>
      <c r="AH127" s="62">
        <v>0</v>
      </c>
      <c r="AI127" s="61">
        <v>0</v>
      </c>
      <c r="AJ127" s="62">
        <v>0</v>
      </c>
      <c r="AK127" s="61">
        <v>0</v>
      </c>
      <c r="AL127" s="62">
        <v>0</v>
      </c>
      <c r="AM127" s="61">
        <v>0</v>
      </c>
      <c r="AN127" s="62">
        <v>0</v>
      </c>
      <c r="AO127" s="61">
        <v>0</v>
      </c>
      <c r="AP127" s="62">
        <v>0</v>
      </c>
      <c r="AQ127" s="61">
        <v>0</v>
      </c>
      <c r="AR127" s="62">
        <v>0</v>
      </c>
      <c r="AS127" s="61">
        <v>0</v>
      </c>
      <c r="AT127" s="62">
        <v>0</v>
      </c>
    </row>
    <row r="128" spans="1:46" x14ac:dyDescent="0.2">
      <c r="A128" s="6">
        <v>5243</v>
      </c>
      <c r="B128" s="20" t="s">
        <v>314</v>
      </c>
      <c r="C128" s="59">
        <v>2435890.2000000002</v>
      </c>
      <c r="D128" s="60">
        <v>2287037.37</v>
      </c>
      <c r="E128" s="61">
        <v>656908.30000000005</v>
      </c>
      <c r="F128" s="62">
        <v>449500</v>
      </c>
      <c r="G128" s="61">
        <v>0</v>
      </c>
      <c r="H128" s="62">
        <v>0</v>
      </c>
      <c r="I128" s="61">
        <v>1778981.9</v>
      </c>
      <c r="J128" s="62">
        <v>1837537.37</v>
      </c>
      <c r="K128" s="61">
        <v>0</v>
      </c>
      <c r="L128" s="62">
        <v>0</v>
      </c>
      <c r="M128" s="61">
        <v>0</v>
      </c>
      <c r="N128" s="62">
        <v>0</v>
      </c>
      <c r="O128" s="61">
        <v>0</v>
      </c>
      <c r="P128" s="62">
        <v>0</v>
      </c>
      <c r="Q128" s="61">
        <v>0</v>
      </c>
      <c r="R128" s="62">
        <v>0</v>
      </c>
      <c r="S128" s="61">
        <v>0</v>
      </c>
      <c r="T128" s="62">
        <v>0</v>
      </c>
      <c r="U128" s="61">
        <v>0</v>
      </c>
      <c r="V128" s="62">
        <v>0</v>
      </c>
      <c r="W128" s="61">
        <v>0</v>
      </c>
      <c r="X128" s="62">
        <v>0</v>
      </c>
      <c r="Y128" s="61">
        <v>0</v>
      </c>
      <c r="Z128" s="62">
        <v>0</v>
      </c>
      <c r="AA128" s="61">
        <v>0</v>
      </c>
      <c r="AB128" s="62">
        <v>0</v>
      </c>
      <c r="AC128" s="61">
        <v>0</v>
      </c>
      <c r="AD128" s="62">
        <v>0</v>
      </c>
      <c r="AE128" s="61">
        <v>0</v>
      </c>
      <c r="AF128" s="62">
        <v>0</v>
      </c>
      <c r="AG128" s="61">
        <v>0</v>
      </c>
      <c r="AH128" s="62">
        <v>0</v>
      </c>
      <c r="AI128" s="61">
        <v>0</v>
      </c>
      <c r="AJ128" s="62">
        <v>0</v>
      </c>
      <c r="AK128" s="61">
        <v>0</v>
      </c>
      <c r="AL128" s="62">
        <v>0</v>
      </c>
      <c r="AM128" s="61">
        <v>0</v>
      </c>
      <c r="AN128" s="62">
        <v>0</v>
      </c>
      <c r="AO128" s="61">
        <v>0</v>
      </c>
      <c r="AP128" s="62">
        <v>0</v>
      </c>
      <c r="AQ128" s="61">
        <v>0</v>
      </c>
      <c r="AR128" s="62">
        <v>0</v>
      </c>
      <c r="AS128" s="61">
        <v>0</v>
      </c>
      <c r="AT128" s="62">
        <v>0</v>
      </c>
    </row>
    <row r="129" spans="1:46" x14ac:dyDescent="0.2">
      <c r="A129" s="6">
        <v>5244</v>
      </c>
      <c r="B129" s="20" t="s">
        <v>315</v>
      </c>
      <c r="C129" s="59">
        <v>763686.18</v>
      </c>
      <c r="D129" s="60">
        <v>134800</v>
      </c>
      <c r="E129" s="61">
        <v>0</v>
      </c>
      <c r="F129" s="62">
        <v>0</v>
      </c>
      <c r="G129" s="61">
        <v>0</v>
      </c>
      <c r="H129" s="62">
        <v>0</v>
      </c>
      <c r="I129" s="61">
        <v>0</v>
      </c>
      <c r="J129" s="62">
        <v>0</v>
      </c>
      <c r="K129" s="61">
        <v>0</v>
      </c>
      <c r="L129" s="62">
        <v>0</v>
      </c>
      <c r="M129" s="61">
        <v>0</v>
      </c>
      <c r="N129" s="62">
        <v>0</v>
      </c>
      <c r="O129" s="61">
        <v>0</v>
      </c>
      <c r="P129" s="62">
        <v>0</v>
      </c>
      <c r="Q129" s="61">
        <v>0</v>
      </c>
      <c r="R129" s="62">
        <v>0</v>
      </c>
      <c r="S129" s="61">
        <v>0</v>
      </c>
      <c r="T129" s="62">
        <v>0</v>
      </c>
      <c r="U129" s="61">
        <v>0</v>
      </c>
      <c r="V129" s="62">
        <v>0</v>
      </c>
      <c r="W129" s="61">
        <v>0</v>
      </c>
      <c r="X129" s="62">
        <v>0</v>
      </c>
      <c r="Y129" s="61">
        <v>0</v>
      </c>
      <c r="Z129" s="62">
        <v>0</v>
      </c>
      <c r="AA129" s="61">
        <v>0</v>
      </c>
      <c r="AB129" s="62">
        <v>0</v>
      </c>
      <c r="AC129" s="61">
        <v>763686.18</v>
      </c>
      <c r="AD129" s="62">
        <v>134800</v>
      </c>
      <c r="AE129" s="61">
        <v>0</v>
      </c>
      <c r="AF129" s="62">
        <v>0</v>
      </c>
      <c r="AG129" s="61">
        <v>0</v>
      </c>
      <c r="AH129" s="62">
        <v>0</v>
      </c>
      <c r="AI129" s="61">
        <v>0</v>
      </c>
      <c r="AJ129" s="62">
        <v>0</v>
      </c>
      <c r="AK129" s="61">
        <v>0</v>
      </c>
      <c r="AL129" s="62">
        <v>0</v>
      </c>
      <c r="AM129" s="61">
        <v>0</v>
      </c>
      <c r="AN129" s="62">
        <v>0</v>
      </c>
      <c r="AO129" s="61">
        <v>0</v>
      </c>
      <c r="AP129" s="62">
        <v>0</v>
      </c>
      <c r="AQ129" s="61">
        <v>0</v>
      </c>
      <c r="AR129" s="62">
        <v>0</v>
      </c>
      <c r="AS129" s="61">
        <v>0</v>
      </c>
      <c r="AT129" s="62">
        <v>0</v>
      </c>
    </row>
    <row r="130" spans="1:46" x14ac:dyDescent="0.2">
      <c r="A130" s="6">
        <v>5250</v>
      </c>
      <c r="B130" s="20" t="s">
        <v>253</v>
      </c>
      <c r="C130" s="59">
        <v>14244104</v>
      </c>
      <c r="D130" s="60">
        <v>14895626.189999999</v>
      </c>
      <c r="E130" s="61">
        <v>0</v>
      </c>
      <c r="F130" s="62">
        <v>0</v>
      </c>
      <c r="G130" s="61">
        <v>0</v>
      </c>
      <c r="H130" s="62">
        <v>0</v>
      </c>
      <c r="I130" s="61">
        <v>14244104</v>
      </c>
      <c r="J130" s="62">
        <v>14895626.189999999</v>
      </c>
      <c r="K130" s="61">
        <v>0</v>
      </c>
      <c r="L130" s="62">
        <v>0</v>
      </c>
      <c r="M130" s="61">
        <v>0</v>
      </c>
      <c r="N130" s="62">
        <v>0</v>
      </c>
      <c r="O130" s="61">
        <v>0</v>
      </c>
      <c r="P130" s="62">
        <v>0</v>
      </c>
      <c r="Q130" s="61">
        <v>0</v>
      </c>
      <c r="R130" s="62">
        <v>0</v>
      </c>
      <c r="S130" s="61">
        <v>0</v>
      </c>
      <c r="T130" s="62">
        <v>0</v>
      </c>
      <c r="U130" s="61">
        <v>0</v>
      </c>
      <c r="V130" s="62">
        <v>0</v>
      </c>
      <c r="W130" s="61">
        <v>0</v>
      </c>
      <c r="X130" s="62">
        <v>0</v>
      </c>
      <c r="Y130" s="61">
        <v>0</v>
      </c>
      <c r="Z130" s="62">
        <v>0</v>
      </c>
      <c r="AA130" s="61">
        <v>0</v>
      </c>
      <c r="AB130" s="62">
        <v>0</v>
      </c>
      <c r="AC130" s="61">
        <v>0</v>
      </c>
      <c r="AD130" s="62">
        <v>0</v>
      </c>
      <c r="AE130" s="61">
        <v>0</v>
      </c>
      <c r="AF130" s="62">
        <v>0</v>
      </c>
      <c r="AG130" s="61">
        <v>0</v>
      </c>
      <c r="AH130" s="62">
        <v>0</v>
      </c>
      <c r="AI130" s="61">
        <v>0</v>
      </c>
      <c r="AJ130" s="62">
        <v>0</v>
      </c>
      <c r="AK130" s="61">
        <v>0</v>
      </c>
      <c r="AL130" s="62">
        <v>0</v>
      </c>
      <c r="AM130" s="61">
        <v>0</v>
      </c>
      <c r="AN130" s="62">
        <v>0</v>
      </c>
      <c r="AO130" s="61">
        <v>0</v>
      </c>
      <c r="AP130" s="62">
        <v>0</v>
      </c>
      <c r="AQ130" s="61">
        <v>0</v>
      </c>
      <c r="AR130" s="62">
        <v>0</v>
      </c>
      <c r="AS130" s="61">
        <v>0</v>
      </c>
      <c r="AT130" s="62">
        <v>0</v>
      </c>
    </row>
    <row r="131" spans="1:46" x14ac:dyDescent="0.2">
      <c r="A131" s="6">
        <v>5251</v>
      </c>
      <c r="B131" s="20" t="s">
        <v>316</v>
      </c>
      <c r="C131" s="59">
        <v>14244104</v>
      </c>
      <c r="D131" s="60">
        <v>14895626.189999999</v>
      </c>
      <c r="E131" s="61">
        <v>0</v>
      </c>
      <c r="F131" s="62">
        <v>0</v>
      </c>
      <c r="G131" s="61">
        <v>0</v>
      </c>
      <c r="H131" s="62">
        <v>0</v>
      </c>
      <c r="I131" s="61">
        <v>14244104</v>
      </c>
      <c r="J131" s="62">
        <v>14895626.189999999</v>
      </c>
      <c r="K131" s="61">
        <v>0</v>
      </c>
      <c r="L131" s="62">
        <v>0</v>
      </c>
      <c r="M131" s="61">
        <v>0</v>
      </c>
      <c r="N131" s="62">
        <v>0</v>
      </c>
      <c r="O131" s="61">
        <v>0</v>
      </c>
      <c r="P131" s="62">
        <v>0</v>
      </c>
      <c r="Q131" s="61">
        <v>0</v>
      </c>
      <c r="R131" s="62">
        <v>0</v>
      </c>
      <c r="S131" s="61">
        <v>0</v>
      </c>
      <c r="T131" s="62">
        <v>0</v>
      </c>
      <c r="U131" s="61">
        <v>0</v>
      </c>
      <c r="V131" s="62">
        <v>0</v>
      </c>
      <c r="W131" s="61">
        <v>0</v>
      </c>
      <c r="X131" s="62">
        <v>0</v>
      </c>
      <c r="Y131" s="61">
        <v>0</v>
      </c>
      <c r="Z131" s="62">
        <v>0</v>
      </c>
      <c r="AA131" s="61">
        <v>0</v>
      </c>
      <c r="AB131" s="62">
        <v>0</v>
      </c>
      <c r="AC131" s="61">
        <v>0</v>
      </c>
      <c r="AD131" s="62">
        <v>0</v>
      </c>
      <c r="AE131" s="61">
        <v>0</v>
      </c>
      <c r="AF131" s="62">
        <v>0</v>
      </c>
      <c r="AG131" s="61">
        <v>0</v>
      </c>
      <c r="AH131" s="62">
        <v>0</v>
      </c>
      <c r="AI131" s="61">
        <v>0</v>
      </c>
      <c r="AJ131" s="62">
        <v>0</v>
      </c>
      <c r="AK131" s="61">
        <v>0</v>
      </c>
      <c r="AL131" s="62">
        <v>0</v>
      </c>
      <c r="AM131" s="61">
        <v>0</v>
      </c>
      <c r="AN131" s="62">
        <v>0</v>
      </c>
      <c r="AO131" s="61">
        <v>0</v>
      </c>
      <c r="AP131" s="62">
        <v>0</v>
      </c>
      <c r="AQ131" s="61">
        <v>0</v>
      </c>
      <c r="AR131" s="62">
        <v>0</v>
      </c>
      <c r="AS131" s="61">
        <v>0</v>
      </c>
      <c r="AT131" s="62">
        <v>0</v>
      </c>
    </row>
    <row r="132" spans="1:46" x14ac:dyDescent="0.2">
      <c r="A132" s="6">
        <v>5252</v>
      </c>
      <c r="B132" s="20" t="s">
        <v>317</v>
      </c>
      <c r="C132" s="59">
        <v>0</v>
      </c>
      <c r="D132" s="60">
        <v>0</v>
      </c>
      <c r="E132" s="61">
        <v>0</v>
      </c>
      <c r="F132" s="62">
        <v>0</v>
      </c>
      <c r="G132" s="61">
        <v>0</v>
      </c>
      <c r="H132" s="62">
        <v>0</v>
      </c>
      <c r="I132" s="61">
        <v>0</v>
      </c>
      <c r="J132" s="62">
        <v>0</v>
      </c>
      <c r="K132" s="61">
        <v>0</v>
      </c>
      <c r="L132" s="62">
        <v>0</v>
      </c>
      <c r="M132" s="61">
        <v>0</v>
      </c>
      <c r="N132" s="62">
        <v>0</v>
      </c>
      <c r="O132" s="61">
        <v>0</v>
      </c>
      <c r="P132" s="62">
        <v>0</v>
      </c>
      <c r="Q132" s="61">
        <v>0</v>
      </c>
      <c r="R132" s="62">
        <v>0</v>
      </c>
      <c r="S132" s="61">
        <v>0</v>
      </c>
      <c r="T132" s="62">
        <v>0</v>
      </c>
      <c r="U132" s="61">
        <v>0</v>
      </c>
      <c r="V132" s="62">
        <v>0</v>
      </c>
      <c r="W132" s="61">
        <v>0</v>
      </c>
      <c r="X132" s="62">
        <v>0</v>
      </c>
      <c r="Y132" s="61">
        <v>0</v>
      </c>
      <c r="Z132" s="62">
        <v>0</v>
      </c>
      <c r="AA132" s="61">
        <v>0</v>
      </c>
      <c r="AB132" s="62">
        <v>0</v>
      </c>
      <c r="AC132" s="61">
        <v>0</v>
      </c>
      <c r="AD132" s="62">
        <v>0</v>
      </c>
      <c r="AE132" s="61">
        <v>0</v>
      </c>
      <c r="AF132" s="62">
        <v>0</v>
      </c>
      <c r="AG132" s="61">
        <v>0</v>
      </c>
      <c r="AH132" s="62">
        <v>0</v>
      </c>
      <c r="AI132" s="61">
        <v>0</v>
      </c>
      <c r="AJ132" s="62">
        <v>0</v>
      </c>
      <c r="AK132" s="61">
        <v>0</v>
      </c>
      <c r="AL132" s="62">
        <v>0</v>
      </c>
      <c r="AM132" s="61">
        <v>0</v>
      </c>
      <c r="AN132" s="62">
        <v>0</v>
      </c>
      <c r="AO132" s="61">
        <v>0</v>
      </c>
      <c r="AP132" s="62">
        <v>0</v>
      </c>
      <c r="AQ132" s="61">
        <v>0</v>
      </c>
      <c r="AR132" s="62">
        <v>0</v>
      </c>
      <c r="AS132" s="61">
        <v>0</v>
      </c>
      <c r="AT132" s="62">
        <v>0</v>
      </c>
    </row>
    <row r="133" spans="1:46" x14ac:dyDescent="0.2">
      <c r="A133" s="6">
        <v>5259</v>
      </c>
      <c r="B133" s="20" t="s">
        <v>318</v>
      </c>
      <c r="C133" s="59">
        <v>0</v>
      </c>
      <c r="D133" s="60">
        <v>0</v>
      </c>
      <c r="E133" s="61">
        <v>0</v>
      </c>
      <c r="F133" s="62">
        <v>0</v>
      </c>
      <c r="G133" s="61">
        <v>0</v>
      </c>
      <c r="H133" s="62">
        <v>0</v>
      </c>
      <c r="I133" s="61">
        <v>0</v>
      </c>
      <c r="J133" s="62">
        <v>0</v>
      </c>
      <c r="K133" s="61">
        <v>0</v>
      </c>
      <c r="L133" s="62">
        <v>0</v>
      </c>
      <c r="M133" s="61">
        <v>0</v>
      </c>
      <c r="N133" s="62">
        <v>0</v>
      </c>
      <c r="O133" s="61">
        <v>0</v>
      </c>
      <c r="P133" s="62">
        <v>0</v>
      </c>
      <c r="Q133" s="61">
        <v>0</v>
      </c>
      <c r="R133" s="62">
        <v>0</v>
      </c>
      <c r="S133" s="61">
        <v>0</v>
      </c>
      <c r="T133" s="62">
        <v>0</v>
      </c>
      <c r="U133" s="61">
        <v>0</v>
      </c>
      <c r="V133" s="62">
        <v>0</v>
      </c>
      <c r="W133" s="61">
        <v>0</v>
      </c>
      <c r="X133" s="62">
        <v>0</v>
      </c>
      <c r="Y133" s="61">
        <v>0</v>
      </c>
      <c r="Z133" s="62">
        <v>0</v>
      </c>
      <c r="AA133" s="61">
        <v>0</v>
      </c>
      <c r="AB133" s="62">
        <v>0</v>
      </c>
      <c r="AC133" s="61">
        <v>0</v>
      </c>
      <c r="AD133" s="62">
        <v>0</v>
      </c>
      <c r="AE133" s="61">
        <v>0</v>
      </c>
      <c r="AF133" s="62">
        <v>0</v>
      </c>
      <c r="AG133" s="61">
        <v>0</v>
      </c>
      <c r="AH133" s="62">
        <v>0</v>
      </c>
      <c r="AI133" s="61">
        <v>0</v>
      </c>
      <c r="AJ133" s="62">
        <v>0</v>
      </c>
      <c r="AK133" s="61">
        <v>0</v>
      </c>
      <c r="AL133" s="62">
        <v>0</v>
      </c>
      <c r="AM133" s="61">
        <v>0</v>
      </c>
      <c r="AN133" s="62">
        <v>0</v>
      </c>
      <c r="AO133" s="61">
        <v>0</v>
      </c>
      <c r="AP133" s="62">
        <v>0</v>
      </c>
      <c r="AQ133" s="61">
        <v>0</v>
      </c>
      <c r="AR133" s="62">
        <v>0</v>
      </c>
      <c r="AS133" s="61">
        <v>0</v>
      </c>
      <c r="AT133" s="62">
        <v>0</v>
      </c>
    </row>
    <row r="134" spans="1:46" x14ac:dyDescent="0.2">
      <c r="A134" s="6">
        <v>5260</v>
      </c>
      <c r="B134" s="20" t="s">
        <v>319</v>
      </c>
      <c r="C134" s="59">
        <v>0</v>
      </c>
      <c r="D134" s="60">
        <v>0</v>
      </c>
      <c r="E134" s="61">
        <v>0</v>
      </c>
      <c r="F134" s="62">
        <v>0</v>
      </c>
      <c r="G134" s="61">
        <v>0</v>
      </c>
      <c r="H134" s="62">
        <v>0</v>
      </c>
      <c r="I134" s="61">
        <v>0</v>
      </c>
      <c r="J134" s="62">
        <v>0</v>
      </c>
      <c r="K134" s="61">
        <v>0</v>
      </c>
      <c r="L134" s="62">
        <v>0</v>
      </c>
      <c r="M134" s="61">
        <v>0</v>
      </c>
      <c r="N134" s="62">
        <v>0</v>
      </c>
      <c r="O134" s="61">
        <v>0</v>
      </c>
      <c r="P134" s="62">
        <v>0</v>
      </c>
      <c r="Q134" s="61">
        <v>0</v>
      </c>
      <c r="R134" s="62">
        <v>0</v>
      </c>
      <c r="S134" s="61">
        <v>0</v>
      </c>
      <c r="T134" s="62">
        <v>0</v>
      </c>
      <c r="U134" s="61">
        <v>0</v>
      </c>
      <c r="V134" s="62">
        <v>0</v>
      </c>
      <c r="W134" s="61">
        <v>0</v>
      </c>
      <c r="X134" s="62">
        <v>0</v>
      </c>
      <c r="Y134" s="61">
        <v>0</v>
      </c>
      <c r="Z134" s="62">
        <v>0</v>
      </c>
      <c r="AA134" s="61">
        <v>0</v>
      </c>
      <c r="AB134" s="62">
        <v>0</v>
      </c>
      <c r="AC134" s="61">
        <v>0</v>
      </c>
      <c r="AD134" s="62">
        <v>0</v>
      </c>
      <c r="AE134" s="61">
        <v>0</v>
      </c>
      <c r="AF134" s="62">
        <v>0</v>
      </c>
      <c r="AG134" s="61">
        <v>0</v>
      </c>
      <c r="AH134" s="62">
        <v>0</v>
      </c>
      <c r="AI134" s="61">
        <v>0</v>
      </c>
      <c r="AJ134" s="62">
        <v>0</v>
      </c>
      <c r="AK134" s="61">
        <v>0</v>
      </c>
      <c r="AL134" s="62">
        <v>0</v>
      </c>
      <c r="AM134" s="61">
        <v>0</v>
      </c>
      <c r="AN134" s="62">
        <v>0</v>
      </c>
      <c r="AO134" s="61">
        <v>0</v>
      </c>
      <c r="AP134" s="62">
        <v>0</v>
      </c>
      <c r="AQ134" s="61">
        <v>0</v>
      </c>
      <c r="AR134" s="62">
        <v>0</v>
      </c>
      <c r="AS134" s="61">
        <v>0</v>
      </c>
      <c r="AT134" s="62">
        <v>0</v>
      </c>
    </row>
    <row r="135" spans="1:46" x14ac:dyDescent="0.2">
      <c r="A135" s="6">
        <v>5261</v>
      </c>
      <c r="B135" s="20" t="s">
        <v>320</v>
      </c>
      <c r="C135" s="59">
        <v>0</v>
      </c>
      <c r="D135" s="60">
        <v>0</v>
      </c>
      <c r="E135" s="61">
        <v>0</v>
      </c>
      <c r="F135" s="62">
        <v>0</v>
      </c>
      <c r="G135" s="61">
        <v>0</v>
      </c>
      <c r="H135" s="62">
        <v>0</v>
      </c>
      <c r="I135" s="61">
        <v>0</v>
      </c>
      <c r="J135" s="62">
        <v>0</v>
      </c>
      <c r="K135" s="61">
        <v>0</v>
      </c>
      <c r="L135" s="62">
        <v>0</v>
      </c>
      <c r="M135" s="61">
        <v>0</v>
      </c>
      <c r="N135" s="62">
        <v>0</v>
      </c>
      <c r="O135" s="61">
        <v>0</v>
      </c>
      <c r="P135" s="62">
        <v>0</v>
      </c>
      <c r="Q135" s="61">
        <v>0</v>
      </c>
      <c r="R135" s="62">
        <v>0</v>
      </c>
      <c r="S135" s="61">
        <v>0</v>
      </c>
      <c r="T135" s="62">
        <v>0</v>
      </c>
      <c r="U135" s="61">
        <v>0</v>
      </c>
      <c r="V135" s="62">
        <v>0</v>
      </c>
      <c r="W135" s="61">
        <v>0</v>
      </c>
      <c r="X135" s="62">
        <v>0</v>
      </c>
      <c r="Y135" s="61">
        <v>0</v>
      </c>
      <c r="Z135" s="62">
        <v>0</v>
      </c>
      <c r="AA135" s="61">
        <v>0</v>
      </c>
      <c r="AB135" s="62">
        <v>0</v>
      </c>
      <c r="AC135" s="61">
        <v>0</v>
      </c>
      <c r="AD135" s="62">
        <v>0</v>
      </c>
      <c r="AE135" s="61">
        <v>0</v>
      </c>
      <c r="AF135" s="62">
        <v>0</v>
      </c>
      <c r="AG135" s="61">
        <v>0</v>
      </c>
      <c r="AH135" s="62">
        <v>0</v>
      </c>
      <c r="AI135" s="61">
        <v>0</v>
      </c>
      <c r="AJ135" s="62">
        <v>0</v>
      </c>
      <c r="AK135" s="61">
        <v>0</v>
      </c>
      <c r="AL135" s="62">
        <v>0</v>
      </c>
      <c r="AM135" s="61">
        <v>0</v>
      </c>
      <c r="AN135" s="62">
        <v>0</v>
      </c>
      <c r="AO135" s="61">
        <v>0</v>
      </c>
      <c r="AP135" s="62">
        <v>0</v>
      </c>
      <c r="AQ135" s="61">
        <v>0</v>
      </c>
      <c r="AR135" s="62">
        <v>0</v>
      </c>
      <c r="AS135" s="61">
        <v>0</v>
      </c>
      <c r="AT135" s="62">
        <v>0</v>
      </c>
    </row>
    <row r="136" spans="1:46" ht="20.399999999999999" x14ac:dyDescent="0.2">
      <c r="A136" s="6">
        <v>5262</v>
      </c>
      <c r="B136" s="20" t="s">
        <v>321</v>
      </c>
      <c r="C136" s="59">
        <v>0</v>
      </c>
      <c r="D136" s="60">
        <v>0</v>
      </c>
      <c r="E136" s="61">
        <v>0</v>
      </c>
      <c r="F136" s="62">
        <v>0</v>
      </c>
      <c r="G136" s="61">
        <v>0</v>
      </c>
      <c r="H136" s="62">
        <v>0</v>
      </c>
      <c r="I136" s="61">
        <v>0</v>
      </c>
      <c r="J136" s="62">
        <v>0</v>
      </c>
      <c r="K136" s="61">
        <v>0</v>
      </c>
      <c r="L136" s="62">
        <v>0</v>
      </c>
      <c r="M136" s="61">
        <v>0</v>
      </c>
      <c r="N136" s="62">
        <v>0</v>
      </c>
      <c r="O136" s="61">
        <v>0</v>
      </c>
      <c r="P136" s="62">
        <v>0</v>
      </c>
      <c r="Q136" s="61">
        <v>0</v>
      </c>
      <c r="R136" s="62">
        <v>0</v>
      </c>
      <c r="S136" s="61">
        <v>0</v>
      </c>
      <c r="T136" s="62">
        <v>0</v>
      </c>
      <c r="U136" s="61">
        <v>0</v>
      </c>
      <c r="V136" s="62">
        <v>0</v>
      </c>
      <c r="W136" s="61">
        <v>0</v>
      </c>
      <c r="X136" s="62">
        <v>0</v>
      </c>
      <c r="Y136" s="61">
        <v>0</v>
      </c>
      <c r="Z136" s="62">
        <v>0</v>
      </c>
      <c r="AA136" s="61">
        <v>0</v>
      </c>
      <c r="AB136" s="62">
        <v>0</v>
      </c>
      <c r="AC136" s="61">
        <v>0</v>
      </c>
      <c r="AD136" s="62">
        <v>0</v>
      </c>
      <c r="AE136" s="61">
        <v>0</v>
      </c>
      <c r="AF136" s="62">
        <v>0</v>
      </c>
      <c r="AG136" s="61">
        <v>0</v>
      </c>
      <c r="AH136" s="62">
        <v>0</v>
      </c>
      <c r="AI136" s="61">
        <v>0</v>
      </c>
      <c r="AJ136" s="62">
        <v>0</v>
      </c>
      <c r="AK136" s="61">
        <v>0</v>
      </c>
      <c r="AL136" s="62">
        <v>0</v>
      </c>
      <c r="AM136" s="61">
        <v>0</v>
      </c>
      <c r="AN136" s="62">
        <v>0</v>
      </c>
      <c r="AO136" s="61">
        <v>0</v>
      </c>
      <c r="AP136" s="62">
        <v>0</v>
      </c>
      <c r="AQ136" s="61">
        <v>0</v>
      </c>
      <c r="AR136" s="62">
        <v>0</v>
      </c>
      <c r="AS136" s="61">
        <v>0</v>
      </c>
      <c r="AT136" s="62">
        <v>0</v>
      </c>
    </row>
    <row r="137" spans="1:46" x14ac:dyDescent="0.2">
      <c r="A137" s="6">
        <v>5270</v>
      </c>
      <c r="B137" s="20" t="s">
        <v>322</v>
      </c>
      <c r="C137" s="59">
        <v>0</v>
      </c>
      <c r="D137" s="60">
        <v>0</v>
      </c>
      <c r="E137" s="61">
        <v>0</v>
      </c>
      <c r="F137" s="62">
        <v>0</v>
      </c>
      <c r="G137" s="61">
        <v>0</v>
      </c>
      <c r="H137" s="62">
        <v>0</v>
      </c>
      <c r="I137" s="61">
        <v>0</v>
      </c>
      <c r="J137" s="62">
        <v>0</v>
      </c>
      <c r="K137" s="61">
        <v>0</v>
      </c>
      <c r="L137" s="62">
        <v>0</v>
      </c>
      <c r="M137" s="61">
        <v>0</v>
      </c>
      <c r="N137" s="62">
        <v>0</v>
      </c>
      <c r="O137" s="61">
        <v>0</v>
      </c>
      <c r="P137" s="62">
        <v>0</v>
      </c>
      <c r="Q137" s="61">
        <v>0</v>
      </c>
      <c r="R137" s="62">
        <v>0</v>
      </c>
      <c r="S137" s="61">
        <v>0</v>
      </c>
      <c r="T137" s="62">
        <v>0</v>
      </c>
      <c r="U137" s="61">
        <v>0</v>
      </c>
      <c r="V137" s="62">
        <v>0</v>
      </c>
      <c r="W137" s="61">
        <v>0</v>
      </c>
      <c r="X137" s="62">
        <v>0</v>
      </c>
      <c r="Y137" s="61">
        <v>0</v>
      </c>
      <c r="Z137" s="62">
        <v>0</v>
      </c>
      <c r="AA137" s="61">
        <v>0</v>
      </c>
      <c r="AB137" s="62">
        <v>0</v>
      </c>
      <c r="AC137" s="61">
        <v>0</v>
      </c>
      <c r="AD137" s="62">
        <v>0</v>
      </c>
      <c r="AE137" s="61">
        <v>0</v>
      </c>
      <c r="AF137" s="62">
        <v>0</v>
      </c>
      <c r="AG137" s="61">
        <v>0</v>
      </c>
      <c r="AH137" s="62">
        <v>0</v>
      </c>
      <c r="AI137" s="61">
        <v>0</v>
      </c>
      <c r="AJ137" s="62">
        <v>0</v>
      </c>
      <c r="AK137" s="61">
        <v>0</v>
      </c>
      <c r="AL137" s="62">
        <v>0</v>
      </c>
      <c r="AM137" s="61">
        <v>0</v>
      </c>
      <c r="AN137" s="62">
        <v>0</v>
      </c>
      <c r="AO137" s="61">
        <v>0</v>
      </c>
      <c r="AP137" s="62">
        <v>0</v>
      </c>
      <c r="AQ137" s="61">
        <v>0</v>
      </c>
      <c r="AR137" s="62">
        <v>0</v>
      </c>
      <c r="AS137" s="61">
        <v>0</v>
      </c>
      <c r="AT137" s="62">
        <v>0</v>
      </c>
    </row>
    <row r="138" spans="1:46" x14ac:dyDescent="0.2">
      <c r="A138" s="6">
        <v>5271</v>
      </c>
      <c r="B138" s="20" t="s">
        <v>323</v>
      </c>
      <c r="C138" s="59">
        <v>0</v>
      </c>
      <c r="D138" s="60">
        <v>0</v>
      </c>
      <c r="E138" s="61">
        <v>0</v>
      </c>
      <c r="F138" s="62">
        <v>0</v>
      </c>
      <c r="G138" s="61">
        <v>0</v>
      </c>
      <c r="H138" s="62">
        <v>0</v>
      </c>
      <c r="I138" s="61">
        <v>0</v>
      </c>
      <c r="J138" s="62">
        <v>0</v>
      </c>
      <c r="K138" s="61">
        <v>0</v>
      </c>
      <c r="L138" s="62">
        <v>0</v>
      </c>
      <c r="M138" s="61">
        <v>0</v>
      </c>
      <c r="N138" s="62">
        <v>0</v>
      </c>
      <c r="O138" s="61">
        <v>0</v>
      </c>
      <c r="P138" s="62">
        <v>0</v>
      </c>
      <c r="Q138" s="61">
        <v>0</v>
      </c>
      <c r="R138" s="62">
        <v>0</v>
      </c>
      <c r="S138" s="61">
        <v>0</v>
      </c>
      <c r="T138" s="62">
        <v>0</v>
      </c>
      <c r="U138" s="61">
        <v>0</v>
      </c>
      <c r="V138" s="62">
        <v>0</v>
      </c>
      <c r="W138" s="61">
        <v>0</v>
      </c>
      <c r="X138" s="62">
        <v>0</v>
      </c>
      <c r="Y138" s="61">
        <v>0</v>
      </c>
      <c r="Z138" s="62">
        <v>0</v>
      </c>
      <c r="AA138" s="61">
        <v>0</v>
      </c>
      <c r="AB138" s="62">
        <v>0</v>
      </c>
      <c r="AC138" s="61">
        <v>0</v>
      </c>
      <c r="AD138" s="62">
        <v>0</v>
      </c>
      <c r="AE138" s="61">
        <v>0</v>
      </c>
      <c r="AF138" s="62">
        <v>0</v>
      </c>
      <c r="AG138" s="61">
        <v>0</v>
      </c>
      <c r="AH138" s="62">
        <v>0</v>
      </c>
      <c r="AI138" s="61">
        <v>0</v>
      </c>
      <c r="AJ138" s="62">
        <v>0</v>
      </c>
      <c r="AK138" s="61">
        <v>0</v>
      </c>
      <c r="AL138" s="62">
        <v>0</v>
      </c>
      <c r="AM138" s="61">
        <v>0</v>
      </c>
      <c r="AN138" s="62">
        <v>0</v>
      </c>
      <c r="AO138" s="61">
        <v>0</v>
      </c>
      <c r="AP138" s="62">
        <v>0</v>
      </c>
      <c r="AQ138" s="61">
        <v>0</v>
      </c>
      <c r="AR138" s="62">
        <v>0</v>
      </c>
      <c r="AS138" s="61">
        <v>0</v>
      </c>
      <c r="AT138" s="62">
        <v>0</v>
      </c>
    </row>
    <row r="139" spans="1:46" x14ac:dyDescent="0.2">
      <c r="A139" s="6">
        <v>5280</v>
      </c>
      <c r="B139" s="20" t="s">
        <v>324</v>
      </c>
      <c r="C139" s="59">
        <v>0</v>
      </c>
      <c r="D139" s="60">
        <v>105266</v>
      </c>
      <c r="E139" s="61">
        <v>0</v>
      </c>
      <c r="F139" s="62">
        <v>0</v>
      </c>
      <c r="G139" s="61">
        <v>0</v>
      </c>
      <c r="H139" s="62">
        <v>0</v>
      </c>
      <c r="I139" s="61">
        <v>0</v>
      </c>
      <c r="J139" s="62">
        <v>0</v>
      </c>
      <c r="K139" s="61">
        <v>0</v>
      </c>
      <c r="L139" s="62">
        <v>0</v>
      </c>
      <c r="M139" s="61">
        <v>0</v>
      </c>
      <c r="N139" s="62">
        <v>0</v>
      </c>
      <c r="O139" s="61">
        <v>0</v>
      </c>
      <c r="P139" s="62">
        <v>0</v>
      </c>
      <c r="Q139" s="61">
        <v>0</v>
      </c>
      <c r="R139" s="62">
        <v>0</v>
      </c>
      <c r="S139" s="61">
        <v>0</v>
      </c>
      <c r="T139" s="62">
        <v>0</v>
      </c>
      <c r="U139" s="61">
        <v>0</v>
      </c>
      <c r="V139" s="62">
        <v>0</v>
      </c>
      <c r="W139" s="61">
        <v>0</v>
      </c>
      <c r="X139" s="62">
        <v>105266</v>
      </c>
      <c r="Y139" s="61">
        <v>0</v>
      </c>
      <c r="Z139" s="62">
        <v>0</v>
      </c>
      <c r="AA139" s="61">
        <v>0</v>
      </c>
      <c r="AB139" s="62">
        <v>0</v>
      </c>
      <c r="AC139" s="61">
        <v>0</v>
      </c>
      <c r="AD139" s="62">
        <v>0</v>
      </c>
      <c r="AE139" s="61">
        <v>0</v>
      </c>
      <c r="AF139" s="62">
        <v>0</v>
      </c>
      <c r="AG139" s="61">
        <v>0</v>
      </c>
      <c r="AH139" s="62">
        <v>0</v>
      </c>
      <c r="AI139" s="61">
        <v>0</v>
      </c>
      <c r="AJ139" s="62">
        <v>0</v>
      </c>
      <c r="AK139" s="61">
        <v>0</v>
      </c>
      <c r="AL139" s="62">
        <v>0</v>
      </c>
      <c r="AM139" s="61">
        <v>0</v>
      </c>
      <c r="AN139" s="62">
        <v>0</v>
      </c>
      <c r="AO139" s="61">
        <v>0</v>
      </c>
      <c r="AP139" s="62">
        <v>0</v>
      </c>
      <c r="AQ139" s="61">
        <v>0</v>
      </c>
      <c r="AR139" s="62">
        <v>0</v>
      </c>
      <c r="AS139" s="61">
        <v>0</v>
      </c>
      <c r="AT139" s="62">
        <v>0</v>
      </c>
    </row>
    <row r="140" spans="1:46" x14ac:dyDescent="0.2">
      <c r="A140" s="6">
        <v>5281</v>
      </c>
      <c r="B140" s="20" t="s">
        <v>325</v>
      </c>
      <c r="C140" s="59">
        <v>0</v>
      </c>
      <c r="D140" s="60">
        <v>105266</v>
      </c>
      <c r="E140" s="61">
        <v>0</v>
      </c>
      <c r="F140" s="62">
        <v>0</v>
      </c>
      <c r="G140" s="61">
        <v>0</v>
      </c>
      <c r="H140" s="62">
        <v>0</v>
      </c>
      <c r="I140" s="61">
        <v>0</v>
      </c>
      <c r="J140" s="62">
        <v>0</v>
      </c>
      <c r="K140" s="61">
        <v>0</v>
      </c>
      <c r="L140" s="62">
        <v>0</v>
      </c>
      <c r="M140" s="61">
        <v>0</v>
      </c>
      <c r="N140" s="62">
        <v>0</v>
      </c>
      <c r="O140" s="61">
        <v>0</v>
      </c>
      <c r="P140" s="62">
        <v>0</v>
      </c>
      <c r="Q140" s="61">
        <v>0</v>
      </c>
      <c r="R140" s="62">
        <v>0</v>
      </c>
      <c r="S140" s="61">
        <v>0</v>
      </c>
      <c r="T140" s="62">
        <v>0</v>
      </c>
      <c r="U140" s="61">
        <v>0</v>
      </c>
      <c r="V140" s="62">
        <v>0</v>
      </c>
      <c r="W140" s="61">
        <v>0</v>
      </c>
      <c r="X140" s="62">
        <v>105266</v>
      </c>
      <c r="Y140" s="61">
        <v>0</v>
      </c>
      <c r="Z140" s="62">
        <v>0</v>
      </c>
      <c r="AA140" s="61">
        <v>0</v>
      </c>
      <c r="AB140" s="62">
        <v>0</v>
      </c>
      <c r="AC140" s="61">
        <v>0</v>
      </c>
      <c r="AD140" s="62">
        <v>0</v>
      </c>
      <c r="AE140" s="61">
        <v>0</v>
      </c>
      <c r="AF140" s="62">
        <v>0</v>
      </c>
      <c r="AG140" s="61">
        <v>0</v>
      </c>
      <c r="AH140" s="62">
        <v>0</v>
      </c>
      <c r="AI140" s="61">
        <v>0</v>
      </c>
      <c r="AJ140" s="62">
        <v>0</v>
      </c>
      <c r="AK140" s="61">
        <v>0</v>
      </c>
      <c r="AL140" s="62">
        <v>0</v>
      </c>
      <c r="AM140" s="61">
        <v>0</v>
      </c>
      <c r="AN140" s="62">
        <v>0</v>
      </c>
      <c r="AO140" s="61">
        <v>0</v>
      </c>
      <c r="AP140" s="62">
        <v>0</v>
      </c>
      <c r="AQ140" s="61">
        <v>0</v>
      </c>
      <c r="AR140" s="62">
        <v>0</v>
      </c>
      <c r="AS140" s="61">
        <v>0</v>
      </c>
      <c r="AT140" s="62">
        <v>0</v>
      </c>
    </row>
    <row r="141" spans="1:46" x14ac:dyDescent="0.2">
      <c r="A141" s="6">
        <v>5282</v>
      </c>
      <c r="B141" s="20" t="s">
        <v>326</v>
      </c>
      <c r="C141" s="59">
        <v>0</v>
      </c>
      <c r="D141" s="60">
        <v>0</v>
      </c>
      <c r="E141" s="61">
        <v>0</v>
      </c>
      <c r="F141" s="62">
        <v>0</v>
      </c>
      <c r="G141" s="61">
        <v>0</v>
      </c>
      <c r="H141" s="62">
        <v>0</v>
      </c>
      <c r="I141" s="61">
        <v>0</v>
      </c>
      <c r="J141" s="62">
        <v>0</v>
      </c>
      <c r="K141" s="61">
        <v>0</v>
      </c>
      <c r="L141" s="62">
        <v>0</v>
      </c>
      <c r="M141" s="61">
        <v>0</v>
      </c>
      <c r="N141" s="62">
        <v>0</v>
      </c>
      <c r="O141" s="61">
        <v>0</v>
      </c>
      <c r="P141" s="62">
        <v>0</v>
      </c>
      <c r="Q141" s="61">
        <v>0</v>
      </c>
      <c r="R141" s="62">
        <v>0</v>
      </c>
      <c r="S141" s="61">
        <v>0</v>
      </c>
      <c r="T141" s="62">
        <v>0</v>
      </c>
      <c r="U141" s="61">
        <v>0</v>
      </c>
      <c r="V141" s="62">
        <v>0</v>
      </c>
      <c r="W141" s="61">
        <v>0</v>
      </c>
      <c r="X141" s="62">
        <v>0</v>
      </c>
      <c r="Y141" s="61">
        <v>0</v>
      </c>
      <c r="Z141" s="62">
        <v>0</v>
      </c>
      <c r="AA141" s="61">
        <v>0</v>
      </c>
      <c r="AB141" s="62">
        <v>0</v>
      </c>
      <c r="AC141" s="61">
        <v>0</v>
      </c>
      <c r="AD141" s="62">
        <v>0</v>
      </c>
      <c r="AE141" s="61">
        <v>0</v>
      </c>
      <c r="AF141" s="62">
        <v>0</v>
      </c>
      <c r="AG141" s="61">
        <v>0</v>
      </c>
      <c r="AH141" s="62">
        <v>0</v>
      </c>
      <c r="AI141" s="61">
        <v>0</v>
      </c>
      <c r="AJ141" s="62">
        <v>0</v>
      </c>
      <c r="AK141" s="61">
        <v>0</v>
      </c>
      <c r="AL141" s="62">
        <v>0</v>
      </c>
      <c r="AM141" s="61">
        <v>0</v>
      </c>
      <c r="AN141" s="62">
        <v>0</v>
      </c>
      <c r="AO141" s="61">
        <v>0</v>
      </c>
      <c r="AP141" s="62">
        <v>0</v>
      </c>
      <c r="AQ141" s="61">
        <v>0</v>
      </c>
      <c r="AR141" s="62">
        <v>0</v>
      </c>
      <c r="AS141" s="61">
        <v>0</v>
      </c>
      <c r="AT141" s="62">
        <v>0</v>
      </c>
    </row>
    <row r="142" spans="1:46" x14ac:dyDescent="0.2">
      <c r="A142" s="6">
        <v>5283</v>
      </c>
      <c r="B142" s="20" t="s">
        <v>327</v>
      </c>
      <c r="C142" s="59">
        <v>0</v>
      </c>
      <c r="D142" s="60">
        <v>0</v>
      </c>
      <c r="E142" s="61">
        <v>0</v>
      </c>
      <c r="F142" s="62">
        <v>0</v>
      </c>
      <c r="G142" s="61">
        <v>0</v>
      </c>
      <c r="H142" s="62">
        <v>0</v>
      </c>
      <c r="I142" s="61">
        <v>0</v>
      </c>
      <c r="J142" s="62">
        <v>0</v>
      </c>
      <c r="K142" s="61">
        <v>0</v>
      </c>
      <c r="L142" s="62">
        <v>0</v>
      </c>
      <c r="M142" s="61">
        <v>0</v>
      </c>
      <c r="N142" s="62">
        <v>0</v>
      </c>
      <c r="O142" s="61">
        <v>0</v>
      </c>
      <c r="P142" s="62">
        <v>0</v>
      </c>
      <c r="Q142" s="61">
        <v>0</v>
      </c>
      <c r="R142" s="62">
        <v>0</v>
      </c>
      <c r="S142" s="61">
        <v>0</v>
      </c>
      <c r="T142" s="62">
        <v>0</v>
      </c>
      <c r="U142" s="61">
        <v>0</v>
      </c>
      <c r="V142" s="62">
        <v>0</v>
      </c>
      <c r="W142" s="61">
        <v>0</v>
      </c>
      <c r="X142" s="62">
        <v>0</v>
      </c>
      <c r="Y142" s="61">
        <v>0</v>
      </c>
      <c r="Z142" s="62">
        <v>0</v>
      </c>
      <c r="AA142" s="61">
        <v>0</v>
      </c>
      <c r="AB142" s="62">
        <v>0</v>
      </c>
      <c r="AC142" s="61">
        <v>0</v>
      </c>
      <c r="AD142" s="62">
        <v>0</v>
      </c>
      <c r="AE142" s="61">
        <v>0</v>
      </c>
      <c r="AF142" s="62">
        <v>0</v>
      </c>
      <c r="AG142" s="61">
        <v>0</v>
      </c>
      <c r="AH142" s="62">
        <v>0</v>
      </c>
      <c r="AI142" s="61">
        <v>0</v>
      </c>
      <c r="AJ142" s="62">
        <v>0</v>
      </c>
      <c r="AK142" s="61">
        <v>0</v>
      </c>
      <c r="AL142" s="62">
        <v>0</v>
      </c>
      <c r="AM142" s="61">
        <v>0</v>
      </c>
      <c r="AN142" s="62">
        <v>0</v>
      </c>
      <c r="AO142" s="61">
        <v>0</v>
      </c>
      <c r="AP142" s="62">
        <v>0</v>
      </c>
      <c r="AQ142" s="61">
        <v>0</v>
      </c>
      <c r="AR142" s="62">
        <v>0</v>
      </c>
      <c r="AS142" s="61">
        <v>0</v>
      </c>
      <c r="AT142" s="62">
        <v>0</v>
      </c>
    </row>
    <row r="143" spans="1:46" x14ac:dyDescent="0.2">
      <c r="A143" s="6">
        <v>5284</v>
      </c>
      <c r="B143" s="20" t="s">
        <v>328</v>
      </c>
      <c r="C143" s="59">
        <v>0</v>
      </c>
      <c r="D143" s="60">
        <v>0</v>
      </c>
      <c r="E143" s="61">
        <v>0</v>
      </c>
      <c r="F143" s="62">
        <v>0</v>
      </c>
      <c r="G143" s="61">
        <v>0</v>
      </c>
      <c r="H143" s="62">
        <v>0</v>
      </c>
      <c r="I143" s="61">
        <v>0</v>
      </c>
      <c r="J143" s="62">
        <v>0</v>
      </c>
      <c r="K143" s="61">
        <v>0</v>
      </c>
      <c r="L143" s="62">
        <v>0</v>
      </c>
      <c r="M143" s="61">
        <v>0</v>
      </c>
      <c r="N143" s="62">
        <v>0</v>
      </c>
      <c r="O143" s="61">
        <v>0</v>
      </c>
      <c r="P143" s="62">
        <v>0</v>
      </c>
      <c r="Q143" s="61">
        <v>0</v>
      </c>
      <c r="R143" s="62">
        <v>0</v>
      </c>
      <c r="S143" s="61">
        <v>0</v>
      </c>
      <c r="T143" s="62">
        <v>0</v>
      </c>
      <c r="U143" s="61">
        <v>0</v>
      </c>
      <c r="V143" s="62">
        <v>0</v>
      </c>
      <c r="W143" s="61">
        <v>0</v>
      </c>
      <c r="X143" s="62">
        <v>0</v>
      </c>
      <c r="Y143" s="61">
        <v>0</v>
      </c>
      <c r="Z143" s="62">
        <v>0</v>
      </c>
      <c r="AA143" s="61">
        <v>0</v>
      </c>
      <c r="AB143" s="62">
        <v>0</v>
      </c>
      <c r="AC143" s="61">
        <v>0</v>
      </c>
      <c r="AD143" s="62">
        <v>0</v>
      </c>
      <c r="AE143" s="61">
        <v>0</v>
      </c>
      <c r="AF143" s="62">
        <v>0</v>
      </c>
      <c r="AG143" s="61">
        <v>0</v>
      </c>
      <c r="AH143" s="62">
        <v>0</v>
      </c>
      <c r="AI143" s="61">
        <v>0</v>
      </c>
      <c r="AJ143" s="62">
        <v>0</v>
      </c>
      <c r="AK143" s="61">
        <v>0</v>
      </c>
      <c r="AL143" s="62">
        <v>0</v>
      </c>
      <c r="AM143" s="61">
        <v>0</v>
      </c>
      <c r="AN143" s="62">
        <v>0</v>
      </c>
      <c r="AO143" s="61">
        <v>0</v>
      </c>
      <c r="AP143" s="62">
        <v>0</v>
      </c>
      <c r="AQ143" s="61">
        <v>0</v>
      </c>
      <c r="AR143" s="62">
        <v>0</v>
      </c>
      <c r="AS143" s="61">
        <v>0</v>
      </c>
      <c r="AT143" s="62">
        <v>0</v>
      </c>
    </row>
    <row r="144" spans="1:46" x14ac:dyDescent="0.2">
      <c r="A144" s="6">
        <v>5285</v>
      </c>
      <c r="B144" s="20" t="s">
        <v>329</v>
      </c>
      <c r="C144" s="59">
        <v>0</v>
      </c>
      <c r="D144" s="60">
        <v>0</v>
      </c>
      <c r="E144" s="61">
        <v>0</v>
      </c>
      <c r="F144" s="62">
        <v>0</v>
      </c>
      <c r="G144" s="61">
        <v>0</v>
      </c>
      <c r="H144" s="62">
        <v>0</v>
      </c>
      <c r="I144" s="61">
        <v>0</v>
      </c>
      <c r="J144" s="62">
        <v>0</v>
      </c>
      <c r="K144" s="61">
        <v>0</v>
      </c>
      <c r="L144" s="62">
        <v>0</v>
      </c>
      <c r="M144" s="61">
        <v>0</v>
      </c>
      <c r="N144" s="62">
        <v>0</v>
      </c>
      <c r="O144" s="61">
        <v>0</v>
      </c>
      <c r="P144" s="62">
        <v>0</v>
      </c>
      <c r="Q144" s="61">
        <v>0</v>
      </c>
      <c r="R144" s="62">
        <v>0</v>
      </c>
      <c r="S144" s="61">
        <v>0</v>
      </c>
      <c r="T144" s="62">
        <v>0</v>
      </c>
      <c r="U144" s="61">
        <v>0</v>
      </c>
      <c r="V144" s="62">
        <v>0</v>
      </c>
      <c r="W144" s="61">
        <v>0</v>
      </c>
      <c r="X144" s="62">
        <v>0</v>
      </c>
      <c r="Y144" s="61">
        <v>0</v>
      </c>
      <c r="Z144" s="62">
        <v>0</v>
      </c>
      <c r="AA144" s="61">
        <v>0</v>
      </c>
      <c r="AB144" s="62">
        <v>0</v>
      </c>
      <c r="AC144" s="61">
        <v>0</v>
      </c>
      <c r="AD144" s="62">
        <v>0</v>
      </c>
      <c r="AE144" s="61">
        <v>0</v>
      </c>
      <c r="AF144" s="62">
        <v>0</v>
      </c>
      <c r="AG144" s="61">
        <v>0</v>
      </c>
      <c r="AH144" s="62">
        <v>0</v>
      </c>
      <c r="AI144" s="61">
        <v>0</v>
      </c>
      <c r="AJ144" s="62">
        <v>0</v>
      </c>
      <c r="AK144" s="61">
        <v>0</v>
      </c>
      <c r="AL144" s="62">
        <v>0</v>
      </c>
      <c r="AM144" s="61">
        <v>0</v>
      </c>
      <c r="AN144" s="62">
        <v>0</v>
      </c>
      <c r="AO144" s="61">
        <v>0</v>
      </c>
      <c r="AP144" s="62">
        <v>0</v>
      </c>
      <c r="AQ144" s="61">
        <v>0</v>
      </c>
      <c r="AR144" s="62">
        <v>0</v>
      </c>
      <c r="AS144" s="61">
        <v>0</v>
      </c>
      <c r="AT144" s="62">
        <v>0</v>
      </c>
    </row>
    <row r="145" spans="1:46" x14ac:dyDescent="0.2">
      <c r="A145" s="6">
        <v>5290</v>
      </c>
      <c r="B145" s="20" t="s">
        <v>330</v>
      </c>
      <c r="C145" s="59">
        <v>0</v>
      </c>
      <c r="D145" s="60">
        <v>0</v>
      </c>
      <c r="E145" s="61">
        <v>0</v>
      </c>
      <c r="F145" s="62">
        <v>0</v>
      </c>
      <c r="G145" s="61">
        <v>0</v>
      </c>
      <c r="H145" s="62">
        <v>0</v>
      </c>
      <c r="I145" s="61">
        <v>0</v>
      </c>
      <c r="J145" s="62">
        <v>0</v>
      </c>
      <c r="K145" s="61">
        <v>0</v>
      </c>
      <c r="L145" s="62">
        <v>0</v>
      </c>
      <c r="M145" s="61">
        <v>0</v>
      </c>
      <c r="N145" s="62">
        <v>0</v>
      </c>
      <c r="O145" s="61">
        <v>0</v>
      </c>
      <c r="P145" s="62">
        <v>0</v>
      </c>
      <c r="Q145" s="61">
        <v>0</v>
      </c>
      <c r="R145" s="62">
        <v>0</v>
      </c>
      <c r="S145" s="61">
        <v>0</v>
      </c>
      <c r="T145" s="62">
        <v>0</v>
      </c>
      <c r="U145" s="61">
        <v>0</v>
      </c>
      <c r="V145" s="62">
        <v>0</v>
      </c>
      <c r="W145" s="61">
        <v>0</v>
      </c>
      <c r="X145" s="62">
        <v>0</v>
      </c>
      <c r="Y145" s="61">
        <v>0</v>
      </c>
      <c r="Z145" s="62">
        <v>0</v>
      </c>
      <c r="AA145" s="61">
        <v>0</v>
      </c>
      <c r="AB145" s="62">
        <v>0</v>
      </c>
      <c r="AC145" s="61">
        <v>0</v>
      </c>
      <c r="AD145" s="62">
        <v>0</v>
      </c>
      <c r="AE145" s="61">
        <v>0</v>
      </c>
      <c r="AF145" s="62">
        <v>0</v>
      </c>
      <c r="AG145" s="61">
        <v>0</v>
      </c>
      <c r="AH145" s="62">
        <v>0</v>
      </c>
      <c r="AI145" s="61">
        <v>0</v>
      </c>
      <c r="AJ145" s="62">
        <v>0</v>
      </c>
      <c r="AK145" s="61">
        <v>0</v>
      </c>
      <c r="AL145" s="62">
        <v>0</v>
      </c>
      <c r="AM145" s="61">
        <v>0</v>
      </c>
      <c r="AN145" s="62">
        <v>0</v>
      </c>
      <c r="AO145" s="61">
        <v>0</v>
      </c>
      <c r="AP145" s="62">
        <v>0</v>
      </c>
      <c r="AQ145" s="61">
        <v>0</v>
      </c>
      <c r="AR145" s="62">
        <v>0</v>
      </c>
      <c r="AS145" s="61">
        <v>0</v>
      </c>
      <c r="AT145" s="62">
        <v>0</v>
      </c>
    </row>
    <row r="146" spans="1:46" x14ac:dyDescent="0.2">
      <c r="A146" s="6">
        <v>5291</v>
      </c>
      <c r="B146" s="20" t="s">
        <v>331</v>
      </c>
      <c r="C146" s="59">
        <v>0</v>
      </c>
      <c r="D146" s="60">
        <v>0</v>
      </c>
      <c r="E146" s="61">
        <v>0</v>
      </c>
      <c r="F146" s="62">
        <v>0</v>
      </c>
      <c r="G146" s="61">
        <v>0</v>
      </c>
      <c r="H146" s="62">
        <v>0</v>
      </c>
      <c r="I146" s="61">
        <v>0</v>
      </c>
      <c r="J146" s="62">
        <v>0</v>
      </c>
      <c r="K146" s="61">
        <v>0</v>
      </c>
      <c r="L146" s="62">
        <v>0</v>
      </c>
      <c r="M146" s="61">
        <v>0</v>
      </c>
      <c r="N146" s="62">
        <v>0</v>
      </c>
      <c r="O146" s="61">
        <v>0</v>
      </c>
      <c r="P146" s="62">
        <v>0</v>
      </c>
      <c r="Q146" s="61">
        <v>0</v>
      </c>
      <c r="R146" s="62">
        <v>0</v>
      </c>
      <c r="S146" s="61">
        <v>0</v>
      </c>
      <c r="T146" s="62">
        <v>0</v>
      </c>
      <c r="U146" s="61">
        <v>0</v>
      </c>
      <c r="V146" s="62">
        <v>0</v>
      </c>
      <c r="W146" s="61">
        <v>0</v>
      </c>
      <c r="X146" s="62">
        <v>0</v>
      </c>
      <c r="Y146" s="61">
        <v>0</v>
      </c>
      <c r="Z146" s="62">
        <v>0</v>
      </c>
      <c r="AA146" s="61">
        <v>0</v>
      </c>
      <c r="AB146" s="62">
        <v>0</v>
      </c>
      <c r="AC146" s="61">
        <v>0</v>
      </c>
      <c r="AD146" s="62">
        <v>0</v>
      </c>
      <c r="AE146" s="61">
        <v>0</v>
      </c>
      <c r="AF146" s="62">
        <v>0</v>
      </c>
      <c r="AG146" s="61">
        <v>0</v>
      </c>
      <c r="AH146" s="62">
        <v>0</v>
      </c>
      <c r="AI146" s="61">
        <v>0</v>
      </c>
      <c r="AJ146" s="62">
        <v>0</v>
      </c>
      <c r="AK146" s="61">
        <v>0</v>
      </c>
      <c r="AL146" s="62">
        <v>0</v>
      </c>
      <c r="AM146" s="61">
        <v>0</v>
      </c>
      <c r="AN146" s="62">
        <v>0</v>
      </c>
      <c r="AO146" s="61">
        <v>0</v>
      </c>
      <c r="AP146" s="62">
        <v>0</v>
      </c>
      <c r="AQ146" s="61">
        <v>0</v>
      </c>
      <c r="AR146" s="62">
        <v>0</v>
      </c>
      <c r="AS146" s="61">
        <v>0</v>
      </c>
      <c r="AT146" s="62">
        <v>0</v>
      </c>
    </row>
    <row r="147" spans="1:46" x14ac:dyDescent="0.2">
      <c r="A147" s="6">
        <v>5292</v>
      </c>
      <c r="B147" s="20" t="s">
        <v>332</v>
      </c>
      <c r="C147" s="59">
        <v>0</v>
      </c>
      <c r="D147" s="60">
        <v>0</v>
      </c>
      <c r="E147" s="61">
        <v>0</v>
      </c>
      <c r="F147" s="62">
        <v>0</v>
      </c>
      <c r="G147" s="61">
        <v>0</v>
      </c>
      <c r="H147" s="62">
        <v>0</v>
      </c>
      <c r="I147" s="61">
        <v>0</v>
      </c>
      <c r="J147" s="62">
        <v>0</v>
      </c>
      <c r="K147" s="61">
        <v>0</v>
      </c>
      <c r="L147" s="62">
        <v>0</v>
      </c>
      <c r="M147" s="61">
        <v>0</v>
      </c>
      <c r="N147" s="62">
        <v>0</v>
      </c>
      <c r="O147" s="61">
        <v>0</v>
      </c>
      <c r="P147" s="62">
        <v>0</v>
      </c>
      <c r="Q147" s="61">
        <v>0</v>
      </c>
      <c r="R147" s="62">
        <v>0</v>
      </c>
      <c r="S147" s="61">
        <v>0</v>
      </c>
      <c r="T147" s="62">
        <v>0</v>
      </c>
      <c r="U147" s="61">
        <v>0</v>
      </c>
      <c r="V147" s="62">
        <v>0</v>
      </c>
      <c r="W147" s="61">
        <v>0</v>
      </c>
      <c r="X147" s="62">
        <v>0</v>
      </c>
      <c r="Y147" s="61">
        <v>0</v>
      </c>
      <c r="Z147" s="62">
        <v>0</v>
      </c>
      <c r="AA147" s="61">
        <v>0</v>
      </c>
      <c r="AB147" s="62">
        <v>0</v>
      </c>
      <c r="AC147" s="61">
        <v>0</v>
      </c>
      <c r="AD147" s="62">
        <v>0</v>
      </c>
      <c r="AE147" s="61">
        <v>0</v>
      </c>
      <c r="AF147" s="62">
        <v>0</v>
      </c>
      <c r="AG147" s="61">
        <v>0</v>
      </c>
      <c r="AH147" s="62">
        <v>0</v>
      </c>
      <c r="AI147" s="61">
        <v>0</v>
      </c>
      <c r="AJ147" s="62">
        <v>0</v>
      </c>
      <c r="AK147" s="61">
        <v>0</v>
      </c>
      <c r="AL147" s="62">
        <v>0</v>
      </c>
      <c r="AM147" s="61">
        <v>0</v>
      </c>
      <c r="AN147" s="62">
        <v>0</v>
      </c>
      <c r="AO147" s="61">
        <v>0</v>
      </c>
      <c r="AP147" s="62">
        <v>0</v>
      </c>
      <c r="AQ147" s="61">
        <v>0</v>
      </c>
      <c r="AR147" s="62">
        <v>0</v>
      </c>
      <c r="AS147" s="61">
        <v>0</v>
      </c>
      <c r="AT147" s="62">
        <v>0</v>
      </c>
    </row>
    <row r="148" spans="1:46" x14ac:dyDescent="0.2">
      <c r="A148" s="8">
        <v>5300</v>
      </c>
      <c r="B148" s="17" t="s">
        <v>333</v>
      </c>
      <c r="C148" s="55">
        <v>67901794.150000006</v>
      </c>
      <c r="D148" s="56">
        <v>15108835.310000001</v>
      </c>
      <c r="E148" s="61">
        <v>0</v>
      </c>
      <c r="F148" s="58">
        <v>0</v>
      </c>
      <c r="G148" s="57">
        <v>0</v>
      </c>
      <c r="H148" s="58">
        <v>0</v>
      </c>
      <c r="I148" s="57">
        <v>66901794.149999999</v>
      </c>
      <c r="J148" s="58">
        <v>13608835.310000001</v>
      </c>
      <c r="K148" s="57">
        <v>0</v>
      </c>
      <c r="L148" s="58">
        <v>0</v>
      </c>
      <c r="M148" s="57">
        <v>0</v>
      </c>
      <c r="N148" s="58">
        <v>0</v>
      </c>
      <c r="O148" s="57">
        <v>0</v>
      </c>
      <c r="P148" s="58">
        <v>0</v>
      </c>
      <c r="Q148" s="57">
        <v>0</v>
      </c>
      <c r="R148" s="58">
        <v>0</v>
      </c>
      <c r="S148" s="57">
        <v>0</v>
      </c>
      <c r="T148" s="58">
        <v>0</v>
      </c>
      <c r="U148" s="57">
        <v>0</v>
      </c>
      <c r="V148" s="58">
        <v>0</v>
      </c>
      <c r="W148" s="57">
        <v>1000000</v>
      </c>
      <c r="X148" s="58">
        <v>1500000</v>
      </c>
      <c r="Y148" s="57">
        <v>0</v>
      </c>
      <c r="Z148" s="58">
        <v>0</v>
      </c>
      <c r="AA148" s="57">
        <v>0</v>
      </c>
      <c r="AB148" s="58">
        <v>0</v>
      </c>
      <c r="AC148" s="57">
        <v>0</v>
      </c>
      <c r="AD148" s="58">
        <v>0</v>
      </c>
      <c r="AE148" s="57">
        <v>0</v>
      </c>
      <c r="AF148" s="58">
        <v>0</v>
      </c>
      <c r="AG148" s="57">
        <v>0</v>
      </c>
      <c r="AH148" s="58">
        <v>0</v>
      </c>
      <c r="AI148" s="57">
        <v>0</v>
      </c>
      <c r="AJ148" s="58">
        <v>0</v>
      </c>
      <c r="AK148" s="57">
        <v>0</v>
      </c>
      <c r="AL148" s="58">
        <v>0</v>
      </c>
      <c r="AM148" s="57">
        <v>0</v>
      </c>
      <c r="AN148" s="58">
        <v>0</v>
      </c>
      <c r="AO148" s="57">
        <v>0</v>
      </c>
      <c r="AP148" s="58">
        <v>0</v>
      </c>
      <c r="AQ148" s="57">
        <v>0</v>
      </c>
      <c r="AR148" s="58">
        <v>0</v>
      </c>
      <c r="AS148" s="57">
        <v>0</v>
      </c>
      <c r="AT148" s="62">
        <v>0</v>
      </c>
    </row>
    <row r="149" spans="1:46" x14ac:dyDescent="0.2">
      <c r="A149" s="6">
        <v>5310</v>
      </c>
      <c r="B149" s="20" t="s">
        <v>246</v>
      </c>
      <c r="C149" s="59">
        <v>0</v>
      </c>
      <c r="D149" s="60">
        <v>0</v>
      </c>
      <c r="E149" s="61">
        <v>0</v>
      </c>
      <c r="F149" s="62">
        <v>0</v>
      </c>
      <c r="G149" s="61">
        <v>0</v>
      </c>
      <c r="H149" s="62">
        <v>0</v>
      </c>
      <c r="I149" s="61">
        <v>0</v>
      </c>
      <c r="J149" s="62">
        <v>0</v>
      </c>
      <c r="K149" s="61">
        <v>0</v>
      </c>
      <c r="L149" s="62">
        <v>0</v>
      </c>
      <c r="M149" s="61">
        <v>0</v>
      </c>
      <c r="N149" s="62">
        <v>0</v>
      </c>
      <c r="O149" s="61">
        <v>0</v>
      </c>
      <c r="P149" s="62">
        <v>0</v>
      </c>
      <c r="Q149" s="61">
        <v>0</v>
      </c>
      <c r="R149" s="62">
        <v>0</v>
      </c>
      <c r="S149" s="61">
        <v>0</v>
      </c>
      <c r="T149" s="62">
        <v>0</v>
      </c>
      <c r="U149" s="61">
        <v>0</v>
      </c>
      <c r="V149" s="62">
        <v>0</v>
      </c>
      <c r="W149" s="61">
        <v>0</v>
      </c>
      <c r="X149" s="62">
        <v>0</v>
      </c>
      <c r="Y149" s="61">
        <v>0</v>
      </c>
      <c r="Z149" s="62">
        <v>0</v>
      </c>
      <c r="AA149" s="61">
        <v>0</v>
      </c>
      <c r="AB149" s="62">
        <v>0</v>
      </c>
      <c r="AC149" s="61">
        <v>0</v>
      </c>
      <c r="AD149" s="62">
        <v>0</v>
      </c>
      <c r="AE149" s="61">
        <v>0</v>
      </c>
      <c r="AF149" s="62">
        <v>0</v>
      </c>
      <c r="AG149" s="61">
        <v>0</v>
      </c>
      <c r="AH149" s="62">
        <v>0</v>
      </c>
      <c r="AI149" s="61">
        <v>0</v>
      </c>
      <c r="AJ149" s="62">
        <v>0</v>
      </c>
      <c r="AK149" s="61">
        <v>0</v>
      </c>
      <c r="AL149" s="62">
        <v>0</v>
      </c>
      <c r="AM149" s="61">
        <v>0</v>
      </c>
      <c r="AN149" s="62">
        <v>0</v>
      </c>
      <c r="AO149" s="61">
        <v>0</v>
      </c>
      <c r="AP149" s="62">
        <v>0</v>
      </c>
      <c r="AQ149" s="61">
        <v>0</v>
      </c>
      <c r="AR149" s="62">
        <v>0</v>
      </c>
      <c r="AS149" s="61">
        <v>0</v>
      </c>
      <c r="AT149" s="62">
        <v>0</v>
      </c>
    </row>
    <row r="150" spans="1:46" x14ac:dyDescent="0.2">
      <c r="A150" s="6">
        <v>5311</v>
      </c>
      <c r="B150" s="20" t="s">
        <v>334</v>
      </c>
      <c r="C150" s="59">
        <v>0</v>
      </c>
      <c r="D150" s="60">
        <v>0</v>
      </c>
      <c r="E150" s="61">
        <v>0</v>
      </c>
      <c r="F150" s="62">
        <v>0</v>
      </c>
      <c r="G150" s="61">
        <v>0</v>
      </c>
      <c r="H150" s="62">
        <v>0</v>
      </c>
      <c r="I150" s="61">
        <v>0</v>
      </c>
      <c r="J150" s="62">
        <v>0</v>
      </c>
      <c r="K150" s="61">
        <v>0</v>
      </c>
      <c r="L150" s="62">
        <v>0</v>
      </c>
      <c r="M150" s="61">
        <v>0</v>
      </c>
      <c r="N150" s="62">
        <v>0</v>
      </c>
      <c r="O150" s="61">
        <v>0</v>
      </c>
      <c r="P150" s="62">
        <v>0</v>
      </c>
      <c r="Q150" s="61">
        <v>0</v>
      </c>
      <c r="R150" s="62">
        <v>0</v>
      </c>
      <c r="S150" s="61">
        <v>0</v>
      </c>
      <c r="T150" s="62">
        <v>0</v>
      </c>
      <c r="U150" s="61">
        <v>0</v>
      </c>
      <c r="V150" s="62">
        <v>0</v>
      </c>
      <c r="W150" s="61">
        <v>0</v>
      </c>
      <c r="X150" s="62">
        <v>0</v>
      </c>
      <c r="Y150" s="61">
        <v>0</v>
      </c>
      <c r="Z150" s="62">
        <v>0</v>
      </c>
      <c r="AA150" s="61">
        <v>0</v>
      </c>
      <c r="AB150" s="62">
        <v>0</v>
      </c>
      <c r="AC150" s="61">
        <v>0</v>
      </c>
      <c r="AD150" s="62">
        <v>0</v>
      </c>
      <c r="AE150" s="61">
        <v>0</v>
      </c>
      <c r="AF150" s="62">
        <v>0</v>
      </c>
      <c r="AG150" s="61">
        <v>0</v>
      </c>
      <c r="AH150" s="62">
        <v>0</v>
      </c>
      <c r="AI150" s="61">
        <v>0</v>
      </c>
      <c r="AJ150" s="62">
        <v>0</v>
      </c>
      <c r="AK150" s="61">
        <v>0</v>
      </c>
      <c r="AL150" s="62">
        <v>0</v>
      </c>
      <c r="AM150" s="61">
        <v>0</v>
      </c>
      <c r="AN150" s="62">
        <v>0</v>
      </c>
      <c r="AO150" s="61">
        <v>0</v>
      </c>
      <c r="AP150" s="62">
        <v>0</v>
      </c>
      <c r="AQ150" s="61">
        <v>0</v>
      </c>
      <c r="AR150" s="62">
        <v>0</v>
      </c>
      <c r="AS150" s="61">
        <v>0</v>
      </c>
      <c r="AT150" s="62">
        <v>0</v>
      </c>
    </row>
    <row r="151" spans="1:46" x14ac:dyDescent="0.2">
      <c r="A151" s="6">
        <v>5312</v>
      </c>
      <c r="B151" s="20" t="s">
        <v>335</v>
      </c>
      <c r="C151" s="59">
        <v>0</v>
      </c>
      <c r="D151" s="60">
        <v>0</v>
      </c>
      <c r="E151" s="61">
        <v>0</v>
      </c>
      <c r="F151" s="62">
        <v>0</v>
      </c>
      <c r="G151" s="61">
        <v>0</v>
      </c>
      <c r="H151" s="62">
        <v>0</v>
      </c>
      <c r="I151" s="61">
        <v>0</v>
      </c>
      <c r="J151" s="62">
        <v>0</v>
      </c>
      <c r="K151" s="61">
        <v>0</v>
      </c>
      <c r="L151" s="62">
        <v>0</v>
      </c>
      <c r="M151" s="61">
        <v>0</v>
      </c>
      <c r="N151" s="62">
        <v>0</v>
      </c>
      <c r="O151" s="61">
        <v>0</v>
      </c>
      <c r="P151" s="62">
        <v>0</v>
      </c>
      <c r="Q151" s="61">
        <v>0</v>
      </c>
      <c r="R151" s="62">
        <v>0</v>
      </c>
      <c r="S151" s="61">
        <v>0</v>
      </c>
      <c r="T151" s="62">
        <v>0</v>
      </c>
      <c r="U151" s="61">
        <v>0</v>
      </c>
      <c r="V151" s="62">
        <v>0</v>
      </c>
      <c r="W151" s="61">
        <v>0</v>
      </c>
      <c r="X151" s="62">
        <v>0</v>
      </c>
      <c r="Y151" s="61">
        <v>0</v>
      </c>
      <c r="Z151" s="62">
        <v>0</v>
      </c>
      <c r="AA151" s="61">
        <v>0</v>
      </c>
      <c r="AB151" s="62">
        <v>0</v>
      </c>
      <c r="AC151" s="61">
        <v>0</v>
      </c>
      <c r="AD151" s="62">
        <v>0</v>
      </c>
      <c r="AE151" s="61">
        <v>0</v>
      </c>
      <c r="AF151" s="62">
        <v>0</v>
      </c>
      <c r="AG151" s="61">
        <v>0</v>
      </c>
      <c r="AH151" s="62">
        <v>0</v>
      </c>
      <c r="AI151" s="61">
        <v>0</v>
      </c>
      <c r="AJ151" s="62">
        <v>0</v>
      </c>
      <c r="AK151" s="61">
        <v>0</v>
      </c>
      <c r="AL151" s="62">
        <v>0</v>
      </c>
      <c r="AM151" s="61">
        <v>0</v>
      </c>
      <c r="AN151" s="62">
        <v>0</v>
      </c>
      <c r="AO151" s="61">
        <v>0</v>
      </c>
      <c r="AP151" s="62">
        <v>0</v>
      </c>
      <c r="AQ151" s="61">
        <v>0</v>
      </c>
      <c r="AR151" s="62">
        <v>0</v>
      </c>
      <c r="AS151" s="61">
        <v>0</v>
      </c>
      <c r="AT151" s="62">
        <v>0</v>
      </c>
    </row>
    <row r="152" spans="1:46" x14ac:dyDescent="0.2">
      <c r="A152" s="6">
        <v>5320</v>
      </c>
      <c r="B152" s="20" t="s">
        <v>165</v>
      </c>
      <c r="C152" s="59">
        <v>0</v>
      </c>
      <c r="D152" s="60">
        <v>0</v>
      </c>
      <c r="E152" s="61">
        <v>0</v>
      </c>
      <c r="F152" s="62">
        <v>0</v>
      </c>
      <c r="G152" s="61">
        <v>0</v>
      </c>
      <c r="H152" s="62">
        <v>0</v>
      </c>
      <c r="I152" s="61">
        <v>0</v>
      </c>
      <c r="J152" s="62">
        <v>0</v>
      </c>
      <c r="K152" s="61">
        <v>0</v>
      </c>
      <c r="L152" s="62">
        <v>0</v>
      </c>
      <c r="M152" s="61">
        <v>0</v>
      </c>
      <c r="N152" s="62">
        <v>0</v>
      </c>
      <c r="O152" s="61">
        <v>0</v>
      </c>
      <c r="P152" s="62">
        <v>0</v>
      </c>
      <c r="Q152" s="61">
        <v>0</v>
      </c>
      <c r="R152" s="62">
        <v>0</v>
      </c>
      <c r="S152" s="61">
        <v>0</v>
      </c>
      <c r="T152" s="62">
        <v>0</v>
      </c>
      <c r="U152" s="61">
        <v>0</v>
      </c>
      <c r="V152" s="62">
        <v>0</v>
      </c>
      <c r="W152" s="61">
        <v>0</v>
      </c>
      <c r="X152" s="62">
        <v>0</v>
      </c>
      <c r="Y152" s="61">
        <v>0</v>
      </c>
      <c r="Z152" s="62">
        <v>0</v>
      </c>
      <c r="AA152" s="61">
        <v>0</v>
      </c>
      <c r="AB152" s="62">
        <v>0</v>
      </c>
      <c r="AC152" s="61">
        <v>0</v>
      </c>
      <c r="AD152" s="62">
        <v>0</v>
      </c>
      <c r="AE152" s="61">
        <v>0</v>
      </c>
      <c r="AF152" s="62">
        <v>0</v>
      </c>
      <c r="AG152" s="61">
        <v>0</v>
      </c>
      <c r="AH152" s="62">
        <v>0</v>
      </c>
      <c r="AI152" s="61">
        <v>0</v>
      </c>
      <c r="AJ152" s="62">
        <v>0</v>
      </c>
      <c r="AK152" s="61">
        <v>0</v>
      </c>
      <c r="AL152" s="62">
        <v>0</v>
      </c>
      <c r="AM152" s="61">
        <v>0</v>
      </c>
      <c r="AN152" s="62">
        <v>0</v>
      </c>
      <c r="AO152" s="61">
        <v>0</v>
      </c>
      <c r="AP152" s="62">
        <v>0</v>
      </c>
      <c r="AQ152" s="61">
        <v>0</v>
      </c>
      <c r="AR152" s="62">
        <v>0</v>
      </c>
      <c r="AS152" s="61">
        <v>0</v>
      </c>
      <c r="AT152" s="62">
        <v>0</v>
      </c>
    </row>
    <row r="153" spans="1:46" x14ac:dyDescent="0.2">
      <c r="A153" s="6">
        <v>5321</v>
      </c>
      <c r="B153" s="20" t="s">
        <v>336</v>
      </c>
      <c r="C153" s="59">
        <v>0</v>
      </c>
      <c r="D153" s="60">
        <v>0</v>
      </c>
      <c r="E153" s="61">
        <v>0</v>
      </c>
      <c r="F153" s="62">
        <v>0</v>
      </c>
      <c r="G153" s="61">
        <v>0</v>
      </c>
      <c r="H153" s="62">
        <v>0</v>
      </c>
      <c r="I153" s="61">
        <v>0</v>
      </c>
      <c r="J153" s="62">
        <v>0</v>
      </c>
      <c r="K153" s="61">
        <v>0</v>
      </c>
      <c r="L153" s="62">
        <v>0</v>
      </c>
      <c r="M153" s="61">
        <v>0</v>
      </c>
      <c r="N153" s="62">
        <v>0</v>
      </c>
      <c r="O153" s="61">
        <v>0</v>
      </c>
      <c r="P153" s="62">
        <v>0</v>
      </c>
      <c r="Q153" s="61">
        <v>0</v>
      </c>
      <c r="R153" s="62">
        <v>0</v>
      </c>
      <c r="S153" s="61">
        <v>0</v>
      </c>
      <c r="T153" s="62">
        <v>0</v>
      </c>
      <c r="U153" s="61">
        <v>0</v>
      </c>
      <c r="V153" s="62">
        <v>0</v>
      </c>
      <c r="W153" s="61">
        <v>0</v>
      </c>
      <c r="X153" s="62">
        <v>0</v>
      </c>
      <c r="Y153" s="61">
        <v>0</v>
      </c>
      <c r="Z153" s="62">
        <v>0</v>
      </c>
      <c r="AA153" s="61">
        <v>0</v>
      </c>
      <c r="AB153" s="62">
        <v>0</v>
      </c>
      <c r="AC153" s="61">
        <v>0</v>
      </c>
      <c r="AD153" s="62">
        <v>0</v>
      </c>
      <c r="AE153" s="61">
        <v>0</v>
      </c>
      <c r="AF153" s="62">
        <v>0</v>
      </c>
      <c r="AG153" s="61">
        <v>0</v>
      </c>
      <c r="AH153" s="62">
        <v>0</v>
      </c>
      <c r="AI153" s="61">
        <v>0</v>
      </c>
      <c r="AJ153" s="62">
        <v>0</v>
      </c>
      <c r="AK153" s="61">
        <v>0</v>
      </c>
      <c r="AL153" s="62">
        <v>0</v>
      </c>
      <c r="AM153" s="61">
        <v>0</v>
      </c>
      <c r="AN153" s="62">
        <v>0</v>
      </c>
      <c r="AO153" s="61">
        <v>0</v>
      </c>
      <c r="AP153" s="62">
        <v>0</v>
      </c>
      <c r="AQ153" s="61">
        <v>0</v>
      </c>
      <c r="AR153" s="62">
        <v>0</v>
      </c>
      <c r="AS153" s="61">
        <v>0</v>
      </c>
      <c r="AT153" s="62">
        <v>0</v>
      </c>
    </row>
    <row r="154" spans="1:46" x14ac:dyDescent="0.2">
      <c r="A154" s="6">
        <v>5322</v>
      </c>
      <c r="B154" s="20" t="s">
        <v>337</v>
      </c>
      <c r="C154" s="59">
        <v>0</v>
      </c>
      <c r="D154" s="60">
        <v>0</v>
      </c>
      <c r="E154" s="61">
        <v>0</v>
      </c>
      <c r="F154" s="62">
        <v>0</v>
      </c>
      <c r="G154" s="61">
        <v>0</v>
      </c>
      <c r="H154" s="62">
        <v>0</v>
      </c>
      <c r="I154" s="61">
        <v>0</v>
      </c>
      <c r="J154" s="62">
        <v>0</v>
      </c>
      <c r="K154" s="61">
        <v>0</v>
      </c>
      <c r="L154" s="62">
        <v>0</v>
      </c>
      <c r="M154" s="61">
        <v>0</v>
      </c>
      <c r="N154" s="62">
        <v>0</v>
      </c>
      <c r="O154" s="61">
        <v>0</v>
      </c>
      <c r="P154" s="62">
        <v>0</v>
      </c>
      <c r="Q154" s="61">
        <v>0</v>
      </c>
      <c r="R154" s="62">
        <v>0</v>
      </c>
      <c r="S154" s="61">
        <v>0</v>
      </c>
      <c r="T154" s="62">
        <v>0</v>
      </c>
      <c r="U154" s="61">
        <v>0</v>
      </c>
      <c r="V154" s="62">
        <v>0</v>
      </c>
      <c r="W154" s="61">
        <v>0</v>
      </c>
      <c r="X154" s="62">
        <v>0</v>
      </c>
      <c r="Y154" s="61">
        <v>0</v>
      </c>
      <c r="Z154" s="62">
        <v>0</v>
      </c>
      <c r="AA154" s="61">
        <v>0</v>
      </c>
      <c r="AB154" s="62">
        <v>0</v>
      </c>
      <c r="AC154" s="61">
        <v>0</v>
      </c>
      <c r="AD154" s="62">
        <v>0</v>
      </c>
      <c r="AE154" s="61">
        <v>0</v>
      </c>
      <c r="AF154" s="62">
        <v>0</v>
      </c>
      <c r="AG154" s="61">
        <v>0</v>
      </c>
      <c r="AH154" s="62">
        <v>0</v>
      </c>
      <c r="AI154" s="61">
        <v>0</v>
      </c>
      <c r="AJ154" s="62">
        <v>0</v>
      </c>
      <c r="AK154" s="61">
        <v>0</v>
      </c>
      <c r="AL154" s="62">
        <v>0</v>
      </c>
      <c r="AM154" s="61">
        <v>0</v>
      </c>
      <c r="AN154" s="62">
        <v>0</v>
      </c>
      <c r="AO154" s="61">
        <v>0</v>
      </c>
      <c r="AP154" s="62">
        <v>0</v>
      </c>
      <c r="AQ154" s="61">
        <v>0</v>
      </c>
      <c r="AR154" s="62">
        <v>0</v>
      </c>
      <c r="AS154" s="61">
        <v>0</v>
      </c>
      <c r="AT154" s="62">
        <v>0</v>
      </c>
    </row>
    <row r="155" spans="1:46" x14ac:dyDescent="0.2">
      <c r="A155" s="6">
        <v>5330</v>
      </c>
      <c r="B155" s="20" t="s">
        <v>247</v>
      </c>
      <c r="C155" s="59">
        <v>67901794.150000006</v>
      </c>
      <c r="D155" s="60">
        <v>15108835.310000001</v>
      </c>
      <c r="E155" s="61">
        <v>0</v>
      </c>
      <c r="F155" s="62">
        <v>0</v>
      </c>
      <c r="G155" s="61">
        <v>0</v>
      </c>
      <c r="H155" s="62">
        <v>0</v>
      </c>
      <c r="I155" s="61">
        <v>66901794.149999999</v>
      </c>
      <c r="J155" s="62">
        <v>13608835.310000001</v>
      </c>
      <c r="K155" s="61">
        <v>0</v>
      </c>
      <c r="L155" s="62">
        <v>0</v>
      </c>
      <c r="M155" s="61">
        <v>0</v>
      </c>
      <c r="N155" s="62">
        <v>0</v>
      </c>
      <c r="O155" s="61">
        <v>0</v>
      </c>
      <c r="P155" s="62">
        <v>0</v>
      </c>
      <c r="Q155" s="61">
        <v>0</v>
      </c>
      <c r="R155" s="62">
        <v>0</v>
      </c>
      <c r="S155" s="61">
        <v>0</v>
      </c>
      <c r="T155" s="62">
        <v>0</v>
      </c>
      <c r="U155" s="61">
        <v>0</v>
      </c>
      <c r="V155" s="62">
        <v>0</v>
      </c>
      <c r="W155" s="61">
        <v>1000000</v>
      </c>
      <c r="X155" s="62">
        <v>1500000</v>
      </c>
      <c r="Y155" s="61">
        <v>0</v>
      </c>
      <c r="Z155" s="62">
        <v>0</v>
      </c>
      <c r="AA155" s="61">
        <v>0</v>
      </c>
      <c r="AB155" s="62">
        <v>0</v>
      </c>
      <c r="AC155" s="61">
        <v>0</v>
      </c>
      <c r="AD155" s="62">
        <v>0</v>
      </c>
      <c r="AE155" s="61">
        <v>0</v>
      </c>
      <c r="AF155" s="62">
        <v>0</v>
      </c>
      <c r="AG155" s="61">
        <v>0</v>
      </c>
      <c r="AH155" s="62">
        <v>0</v>
      </c>
      <c r="AI155" s="61">
        <v>0</v>
      </c>
      <c r="AJ155" s="62">
        <v>0</v>
      </c>
      <c r="AK155" s="61">
        <v>0</v>
      </c>
      <c r="AL155" s="62">
        <v>0</v>
      </c>
      <c r="AM155" s="61">
        <v>0</v>
      </c>
      <c r="AN155" s="62">
        <v>0</v>
      </c>
      <c r="AO155" s="61">
        <v>0</v>
      </c>
      <c r="AP155" s="62">
        <v>0</v>
      </c>
      <c r="AQ155" s="61">
        <v>0</v>
      </c>
      <c r="AR155" s="62">
        <v>0</v>
      </c>
      <c r="AS155" s="61">
        <v>0</v>
      </c>
      <c r="AT155" s="62">
        <v>0</v>
      </c>
    </row>
    <row r="156" spans="1:46" x14ac:dyDescent="0.2">
      <c r="A156" s="6">
        <v>5331</v>
      </c>
      <c r="B156" s="20" t="s">
        <v>338</v>
      </c>
      <c r="C156" s="59">
        <v>0</v>
      </c>
      <c r="D156" s="60">
        <v>0</v>
      </c>
      <c r="E156" s="61">
        <v>0</v>
      </c>
      <c r="F156" s="62">
        <v>0</v>
      </c>
      <c r="G156" s="61">
        <v>0</v>
      </c>
      <c r="H156" s="62">
        <v>0</v>
      </c>
      <c r="I156" s="61">
        <v>0</v>
      </c>
      <c r="J156" s="62">
        <v>0</v>
      </c>
      <c r="K156" s="61">
        <v>0</v>
      </c>
      <c r="L156" s="62">
        <v>0</v>
      </c>
      <c r="M156" s="61">
        <v>0</v>
      </c>
      <c r="N156" s="62">
        <v>0</v>
      </c>
      <c r="O156" s="61">
        <v>0</v>
      </c>
      <c r="P156" s="62">
        <v>0</v>
      </c>
      <c r="Q156" s="61">
        <v>0</v>
      </c>
      <c r="R156" s="62">
        <v>0</v>
      </c>
      <c r="S156" s="61">
        <v>0</v>
      </c>
      <c r="T156" s="62">
        <v>0</v>
      </c>
      <c r="U156" s="61">
        <v>0</v>
      </c>
      <c r="V156" s="62">
        <v>0</v>
      </c>
      <c r="W156" s="61">
        <v>0</v>
      </c>
      <c r="X156" s="62">
        <v>0</v>
      </c>
      <c r="Y156" s="61">
        <v>0</v>
      </c>
      <c r="Z156" s="62">
        <v>0</v>
      </c>
      <c r="AA156" s="61">
        <v>0</v>
      </c>
      <c r="AB156" s="62">
        <v>0</v>
      </c>
      <c r="AC156" s="61">
        <v>0</v>
      </c>
      <c r="AD156" s="62">
        <v>0</v>
      </c>
      <c r="AE156" s="61">
        <v>0</v>
      </c>
      <c r="AF156" s="62">
        <v>0</v>
      </c>
      <c r="AG156" s="61">
        <v>0</v>
      </c>
      <c r="AH156" s="62">
        <v>0</v>
      </c>
      <c r="AI156" s="61">
        <v>0</v>
      </c>
      <c r="AJ156" s="62">
        <v>0</v>
      </c>
      <c r="AK156" s="61">
        <v>0</v>
      </c>
      <c r="AL156" s="62">
        <v>0</v>
      </c>
      <c r="AM156" s="61">
        <v>0</v>
      </c>
      <c r="AN156" s="62">
        <v>0</v>
      </c>
      <c r="AO156" s="61">
        <v>0</v>
      </c>
      <c r="AP156" s="62">
        <v>0</v>
      </c>
      <c r="AQ156" s="61">
        <v>0</v>
      </c>
      <c r="AR156" s="62">
        <v>0</v>
      </c>
      <c r="AS156" s="61">
        <v>0</v>
      </c>
      <c r="AT156" s="62">
        <v>0</v>
      </c>
    </row>
    <row r="157" spans="1:46" x14ac:dyDescent="0.2">
      <c r="A157" s="6">
        <v>5332</v>
      </c>
      <c r="B157" s="20" t="s">
        <v>339</v>
      </c>
      <c r="C157" s="59">
        <v>67901794.150000006</v>
      </c>
      <c r="D157" s="60">
        <v>15108835.310000001</v>
      </c>
      <c r="E157" s="61">
        <v>0</v>
      </c>
      <c r="F157" s="62">
        <v>0</v>
      </c>
      <c r="G157" s="61">
        <v>0</v>
      </c>
      <c r="H157" s="62">
        <v>0</v>
      </c>
      <c r="I157" s="61">
        <v>66901794.149999999</v>
      </c>
      <c r="J157" s="62">
        <v>13608835.310000001</v>
      </c>
      <c r="K157" s="61">
        <v>0</v>
      </c>
      <c r="L157" s="62">
        <v>0</v>
      </c>
      <c r="M157" s="61">
        <v>0</v>
      </c>
      <c r="N157" s="62">
        <v>0</v>
      </c>
      <c r="O157" s="61">
        <v>0</v>
      </c>
      <c r="P157" s="62">
        <v>0</v>
      </c>
      <c r="Q157" s="61">
        <v>0</v>
      </c>
      <c r="R157" s="62">
        <v>0</v>
      </c>
      <c r="S157" s="61">
        <v>0</v>
      </c>
      <c r="T157" s="62">
        <v>0</v>
      </c>
      <c r="U157" s="61">
        <v>0</v>
      </c>
      <c r="V157" s="62">
        <v>0</v>
      </c>
      <c r="W157" s="61">
        <v>1000000</v>
      </c>
      <c r="X157" s="62">
        <v>1500000</v>
      </c>
      <c r="Y157" s="61">
        <v>0</v>
      </c>
      <c r="Z157" s="62">
        <v>0</v>
      </c>
      <c r="AA157" s="61">
        <v>0</v>
      </c>
      <c r="AB157" s="62">
        <v>0</v>
      </c>
      <c r="AC157" s="61">
        <v>0</v>
      </c>
      <c r="AD157" s="62">
        <v>0</v>
      </c>
      <c r="AE157" s="61">
        <v>0</v>
      </c>
      <c r="AF157" s="62">
        <v>0</v>
      </c>
      <c r="AG157" s="61">
        <v>0</v>
      </c>
      <c r="AH157" s="62">
        <v>0</v>
      </c>
      <c r="AI157" s="61">
        <v>0</v>
      </c>
      <c r="AJ157" s="62">
        <v>0</v>
      </c>
      <c r="AK157" s="61">
        <v>0</v>
      </c>
      <c r="AL157" s="62">
        <v>0</v>
      </c>
      <c r="AM157" s="61">
        <v>0</v>
      </c>
      <c r="AN157" s="62">
        <v>0</v>
      </c>
      <c r="AO157" s="61">
        <v>0</v>
      </c>
      <c r="AP157" s="62">
        <v>0</v>
      </c>
      <c r="AQ157" s="61">
        <v>0</v>
      </c>
      <c r="AR157" s="62">
        <v>0</v>
      </c>
      <c r="AS157" s="61">
        <v>0</v>
      </c>
      <c r="AT157" s="62">
        <v>0</v>
      </c>
    </row>
    <row r="158" spans="1:46" x14ac:dyDescent="0.2">
      <c r="A158" s="8">
        <v>5400</v>
      </c>
      <c r="B158" s="17" t="s">
        <v>340</v>
      </c>
      <c r="C158" s="55">
        <v>6900758.1299999999</v>
      </c>
      <c r="D158" s="56">
        <v>5561507.9800000004</v>
      </c>
      <c r="E158" s="57">
        <v>0</v>
      </c>
      <c r="F158" s="58">
        <v>0</v>
      </c>
      <c r="G158" s="57">
        <v>0</v>
      </c>
      <c r="H158" s="58">
        <v>0</v>
      </c>
      <c r="I158" s="57">
        <v>6900758.1299999999</v>
      </c>
      <c r="J158" s="58">
        <v>5297197.75</v>
      </c>
      <c r="K158" s="57">
        <v>0</v>
      </c>
      <c r="L158" s="58">
        <v>0</v>
      </c>
      <c r="M158" s="57">
        <v>0</v>
      </c>
      <c r="N158" s="58">
        <v>0</v>
      </c>
      <c r="O158" s="57">
        <v>0</v>
      </c>
      <c r="P158" s="58">
        <v>0</v>
      </c>
      <c r="Q158" s="57">
        <v>0</v>
      </c>
      <c r="R158" s="58">
        <v>0</v>
      </c>
      <c r="S158" s="57">
        <v>0</v>
      </c>
      <c r="T158" s="58">
        <v>0</v>
      </c>
      <c r="U158" s="57">
        <v>0</v>
      </c>
      <c r="V158" s="58">
        <v>0</v>
      </c>
      <c r="W158" s="57">
        <v>0</v>
      </c>
      <c r="X158" s="58">
        <v>0</v>
      </c>
      <c r="Y158" s="57">
        <v>0</v>
      </c>
      <c r="Z158" s="58">
        <v>0</v>
      </c>
      <c r="AA158" s="57">
        <v>0</v>
      </c>
      <c r="AB158" s="58">
        <v>0</v>
      </c>
      <c r="AC158" s="57">
        <v>0</v>
      </c>
      <c r="AD158" s="58">
        <v>264310.23</v>
      </c>
      <c r="AE158" s="57">
        <v>0</v>
      </c>
      <c r="AF158" s="58">
        <v>0</v>
      </c>
      <c r="AG158" s="57">
        <v>0</v>
      </c>
      <c r="AH158" s="58">
        <v>0</v>
      </c>
      <c r="AI158" s="57">
        <v>0</v>
      </c>
      <c r="AJ158" s="58">
        <v>0</v>
      </c>
      <c r="AK158" s="57">
        <v>0</v>
      </c>
      <c r="AL158" s="58">
        <v>0</v>
      </c>
      <c r="AM158" s="57">
        <v>0</v>
      </c>
      <c r="AN158" s="58">
        <v>0</v>
      </c>
      <c r="AO158" s="57">
        <v>0</v>
      </c>
      <c r="AP158" s="58">
        <v>0</v>
      </c>
      <c r="AQ158" s="57">
        <v>0</v>
      </c>
      <c r="AR158" s="58">
        <v>0</v>
      </c>
      <c r="AS158" s="57">
        <v>0</v>
      </c>
      <c r="AT158" s="62">
        <v>0</v>
      </c>
    </row>
    <row r="159" spans="1:46" x14ac:dyDescent="0.2">
      <c r="A159" s="6">
        <v>5410</v>
      </c>
      <c r="B159" s="20" t="s">
        <v>341</v>
      </c>
      <c r="C159" s="59">
        <v>6756634.75</v>
      </c>
      <c r="D159" s="60">
        <v>5425955.3300000001</v>
      </c>
      <c r="E159" s="61">
        <v>0</v>
      </c>
      <c r="F159" s="62">
        <v>0</v>
      </c>
      <c r="G159" s="61">
        <v>0</v>
      </c>
      <c r="H159" s="62">
        <v>0</v>
      </c>
      <c r="I159" s="61">
        <v>6756634.75</v>
      </c>
      <c r="J159" s="62">
        <v>5161645.0999999996</v>
      </c>
      <c r="K159" s="61">
        <v>0</v>
      </c>
      <c r="L159" s="62">
        <v>0</v>
      </c>
      <c r="M159" s="61">
        <v>0</v>
      </c>
      <c r="N159" s="62">
        <v>0</v>
      </c>
      <c r="O159" s="61">
        <v>0</v>
      </c>
      <c r="P159" s="62">
        <v>0</v>
      </c>
      <c r="Q159" s="61">
        <v>0</v>
      </c>
      <c r="R159" s="62">
        <v>0</v>
      </c>
      <c r="S159" s="61">
        <v>0</v>
      </c>
      <c r="T159" s="62">
        <v>0</v>
      </c>
      <c r="U159" s="61">
        <v>0</v>
      </c>
      <c r="V159" s="62">
        <v>0</v>
      </c>
      <c r="W159" s="61">
        <v>0</v>
      </c>
      <c r="X159" s="62">
        <v>0</v>
      </c>
      <c r="Y159" s="61">
        <v>0</v>
      </c>
      <c r="Z159" s="62">
        <v>0</v>
      </c>
      <c r="AA159" s="61">
        <v>0</v>
      </c>
      <c r="AB159" s="62">
        <v>0</v>
      </c>
      <c r="AC159" s="61">
        <v>0</v>
      </c>
      <c r="AD159" s="62">
        <v>264310.23</v>
      </c>
      <c r="AE159" s="61">
        <v>0</v>
      </c>
      <c r="AF159" s="62">
        <v>0</v>
      </c>
      <c r="AG159" s="61">
        <v>0</v>
      </c>
      <c r="AH159" s="62">
        <v>0</v>
      </c>
      <c r="AI159" s="61">
        <v>0</v>
      </c>
      <c r="AJ159" s="62">
        <v>0</v>
      </c>
      <c r="AK159" s="61">
        <v>0</v>
      </c>
      <c r="AL159" s="62">
        <v>0</v>
      </c>
      <c r="AM159" s="61">
        <v>0</v>
      </c>
      <c r="AN159" s="62">
        <v>0</v>
      </c>
      <c r="AO159" s="61">
        <v>0</v>
      </c>
      <c r="AP159" s="62">
        <v>0</v>
      </c>
      <c r="AQ159" s="61">
        <v>0</v>
      </c>
      <c r="AR159" s="62">
        <v>0</v>
      </c>
      <c r="AS159" s="61">
        <v>0</v>
      </c>
      <c r="AT159" s="62">
        <v>0</v>
      </c>
    </row>
    <row r="160" spans="1:46" x14ac:dyDescent="0.2">
      <c r="A160" s="6">
        <v>5411</v>
      </c>
      <c r="B160" s="20" t="s">
        <v>342</v>
      </c>
      <c r="C160" s="59">
        <v>6756634.75</v>
      </c>
      <c r="D160" s="60">
        <v>5425955.3300000001</v>
      </c>
      <c r="E160" s="61">
        <v>0</v>
      </c>
      <c r="F160" s="62">
        <v>0</v>
      </c>
      <c r="G160" s="61">
        <v>0</v>
      </c>
      <c r="H160" s="62">
        <v>0</v>
      </c>
      <c r="I160" s="61">
        <v>6756634.75</v>
      </c>
      <c r="J160" s="62">
        <v>5161645.0999999996</v>
      </c>
      <c r="K160" s="61">
        <v>0</v>
      </c>
      <c r="L160" s="62">
        <v>0</v>
      </c>
      <c r="M160" s="61">
        <v>0</v>
      </c>
      <c r="N160" s="62">
        <v>0</v>
      </c>
      <c r="O160" s="61">
        <v>0</v>
      </c>
      <c r="P160" s="62">
        <v>0</v>
      </c>
      <c r="Q160" s="61">
        <v>0</v>
      </c>
      <c r="R160" s="62">
        <v>0</v>
      </c>
      <c r="S160" s="61">
        <v>0</v>
      </c>
      <c r="T160" s="62">
        <v>0</v>
      </c>
      <c r="U160" s="61">
        <v>0</v>
      </c>
      <c r="V160" s="62">
        <v>0</v>
      </c>
      <c r="W160" s="61">
        <v>0</v>
      </c>
      <c r="X160" s="62">
        <v>0</v>
      </c>
      <c r="Y160" s="61">
        <v>0</v>
      </c>
      <c r="Z160" s="62">
        <v>0</v>
      </c>
      <c r="AA160" s="61">
        <v>0</v>
      </c>
      <c r="AB160" s="62">
        <v>0</v>
      </c>
      <c r="AC160" s="61">
        <v>0</v>
      </c>
      <c r="AD160" s="62">
        <v>264310.23</v>
      </c>
      <c r="AE160" s="61">
        <v>0</v>
      </c>
      <c r="AF160" s="62">
        <v>0</v>
      </c>
      <c r="AG160" s="61">
        <v>0</v>
      </c>
      <c r="AH160" s="62">
        <v>0</v>
      </c>
      <c r="AI160" s="61">
        <v>0</v>
      </c>
      <c r="AJ160" s="62">
        <v>0</v>
      </c>
      <c r="AK160" s="61">
        <v>0</v>
      </c>
      <c r="AL160" s="62">
        <v>0</v>
      </c>
      <c r="AM160" s="61">
        <v>0</v>
      </c>
      <c r="AN160" s="62">
        <v>0</v>
      </c>
      <c r="AO160" s="61">
        <v>0</v>
      </c>
      <c r="AP160" s="62">
        <v>0</v>
      </c>
      <c r="AQ160" s="61">
        <v>0</v>
      </c>
      <c r="AR160" s="62">
        <v>0</v>
      </c>
      <c r="AS160" s="61">
        <v>0</v>
      </c>
      <c r="AT160" s="62">
        <v>0</v>
      </c>
    </row>
    <row r="161" spans="1:46" x14ac:dyDescent="0.2">
      <c r="A161" s="6">
        <v>5412</v>
      </c>
      <c r="B161" s="20" t="s">
        <v>343</v>
      </c>
      <c r="C161" s="59">
        <v>0</v>
      </c>
      <c r="D161" s="60">
        <v>0</v>
      </c>
      <c r="E161" s="61">
        <v>0</v>
      </c>
      <c r="F161" s="62">
        <v>0</v>
      </c>
      <c r="G161" s="61">
        <v>0</v>
      </c>
      <c r="H161" s="62">
        <v>0</v>
      </c>
      <c r="I161" s="61">
        <v>0</v>
      </c>
      <c r="J161" s="62">
        <v>0</v>
      </c>
      <c r="K161" s="61">
        <v>0</v>
      </c>
      <c r="L161" s="62">
        <v>0</v>
      </c>
      <c r="M161" s="61">
        <v>0</v>
      </c>
      <c r="N161" s="62">
        <v>0</v>
      </c>
      <c r="O161" s="61">
        <v>0</v>
      </c>
      <c r="P161" s="62">
        <v>0</v>
      </c>
      <c r="Q161" s="61">
        <v>0</v>
      </c>
      <c r="R161" s="62">
        <v>0</v>
      </c>
      <c r="S161" s="61">
        <v>0</v>
      </c>
      <c r="T161" s="62">
        <v>0</v>
      </c>
      <c r="U161" s="61">
        <v>0</v>
      </c>
      <c r="V161" s="62">
        <v>0</v>
      </c>
      <c r="W161" s="61">
        <v>0</v>
      </c>
      <c r="X161" s="62">
        <v>0</v>
      </c>
      <c r="Y161" s="61">
        <v>0</v>
      </c>
      <c r="Z161" s="62">
        <v>0</v>
      </c>
      <c r="AA161" s="61">
        <v>0</v>
      </c>
      <c r="AB161" s="62">
        <v>0</v>
      </c>
      <c r="AC161" s="61">
        <v>0</v>
      </c>
      <c r="AD161" s="62">
        <v>0</v>
      </c>
      <c r="AE161" s="61">
        <v>0</v>
      </c>
      <c r="AF161" s="62">
        <v>0</v>
      </c>
      <c r="AG161" s="61">
        <v>0</v>
      </c>
      <c r="AH161" s="62">
        <v>0</v>
      </c>
      <c r="AI161" s="61">
        <v>0</v>
      </c>
      <c r="AJ161" s="62">
        <v>0</v>
      </c>
      <c r="AK161" s="61">
        <v>0</v>
      </c>
      <c r="AL161" s="62">
        <v>0</v>
      </c>
      <c r="AM161" s="61">
        <v>0</v>
      </c>
      <c r="AN161" s="62">
        <v>0</v>
      </c>
      <c r="AO161" s="61">
        <v>0</v>
      </c>
      <c r="AP161" s="62">
        <v>0</v>
      </c>
      <c r="AQ161" s="61">
        <v>0</v>
      </c>
      <c r="AR161" s="62">
        <v>0</v>
      </c>
      <c r="AS161" s="61">
        <v>0</v>
      </c>
      <c r="AT161" s="62">
        <v>0</v>
      </c>
    </row>
    <row r="162" spans="1:46" x14ac:dyDescent="0.2">
      <c r="A162" s="6">
        <v>5420</v>
      </c>
      <c r="B162" s="20" t="s">
        <v>344</v>
      </c>
      <c r="C162" s="59">
        <v>144123.38</v>
      </c>
      <c r="D162" s="60">
        <v>135552.65</v>
      </c>
      <c r="E162" s="61">
        <v>0</v>
      </c>
      <c r="F162" s="62">
        <v>0</v>
      </c>
      <c r="G162" s="61">
        <v>0</v>
      </c>
      <c r="H162" s="62">
        <v>0</v>
      </c>
      <c r="I162" s="61">
        <v>144123.38</v>
      </c>
      <c r="J162" s="62">
        <v>135552.65</v>
      </c>
      <c r="K162" s="61">
        <v>0</v>
      </c>
      <c r="L162" s="62">
        <v>0</v>
      </c>
      <c r="M162" s="61">
        <v>0</v>
      </c>
      <c r="N162" s="62">
        <v>0</v>
      </c>
      <c r="O162" s="61">
        <v>0</v>
      </c>
      <c r="P162" s="62">
        <v>0</v>
      </c>
      <c r="Q162" s="61">
        <v>0</v>
      </c>
      <c r="R162" s="62">
        <v>0</v>
      </c>
      <c r="S162" s="61">
        <v>0</v>
      </c>
      <c r="T162" s="62">
        <v>0</v>
      </c>
      <c r="U162" s="61">
        <v>0</v>
      </c>
      <c r="V162" s="62">
        <v>0</v>
      </c>
      <c r="W162" s="61">
        <v>0</v>
      </c>
      <c r="X162" s="62">
        <v>0</v>
      </c>
      <c r="Y162" s="61">
        <v>0</v>
      </c>
      <c r="Z162" s="62">
        <v>0</v>
      </c>
      <c r="AA162" s="61">
        <v>0</v>
      </c>
      <c r="AB162" s="62">
        <v>0</v>
      </c>
      <c r="AC162" s="61">
        <v>0</v>
      </c>
      <c r="AD162" s="62">
        <v>0</v>
      </c>
      <c r="AE162" s="61">
        <v>0</v>
      </c>
      <c r="AF162" s="62">
        <v>0</v>
      </c>
      <c r="AG162" s="61">
        <v>0</v>
      </c>
      <c r="AH162" s="62">
        <v>0</v>
      </c>
      <c r="AI162" s="61">
        <v>0</v>
      </c>
      <c r="AJ162" s="62">
        <v>0</v>
      </c>
      <c r="AK162" s="61">
        <v>0</v>
      </c>
      <c r="AL162" s="62">
        <v>0</v>
      </c>
      <c r="AM162" s="61">
        <v>0</v>
      </c>
      <c r="AN162" s="62">
        <v>0</v>
      </c>
      <c r="AO162" s="61">
        <v>0</v>
      </c>
      <c r="AP162" s="62">
        <v>0</v>
      </c>
      <c r="AQ162" s="61">
        <v>0</v>
      </c>
      <c r="AR162" s="62">
        <v>0</v>
      </c>
      <c r="AS162" s="61">
        <v>0</v>
      </c>
      <c r="AT162" s="62">
        <v>0</v>
      </c>
    </row>
    <row r="163" spans="1:46" x14ac:dyDescent="0.2">
      <c r="A163" s="6">
        <v>5421</v>
      </c>
      <c r="B163" s="20" t="s">
        <v>345</v>
      </c>
      <c r="C163" s="59">
        <v>144123.38</v>
      </c>
      <c r="D163" s="60">
        <v>135552.65</v>
      </c>
      <c r="E163" s="61">
        <v>0</v>
      </c>
      <c r="F163" s="62">
        <v>0</v>
      </c>
      <c r="G163" s="61">
        <v>0</v>
      </c>
      <c r="H163" s="62">
        <v>0</v>
      </c>
      <c r="I163" s="61">
        <v>144123.38</v>
      </c>
      <c r="J163" s="62">
        <v>135552.65</v>
      </c>
      <c r="K163" s="61">
        <v>0</v>
      </c>
      <c r="L163" s="62">
        <v>0</v>
      </c>
      <c r="M163" s="61">
        <v>0</v>
      </c>
      <c r="N163" s="62">
        <v>0</v>
      </c>
      <c r="O163" s="61">
        <v>0</v>
      </c>
      <c r="P163" s="62">
        <v>0</v>
      </c>
      <c r="Q163" s="61">
        <v>0</v>
      </c>
      <c r="R163" s="62">
        <v>0</v>
      </c>
      <c r="S163" s="61">
        <v>0</v>
      </c>
      <c r="T163" s="62">
        <v>0</v>
      </c>
      <c r="U163" s="61">
        <v>0</v>
      </c>
      <c r="V163" s="62">
        <v>0</v>
      </c>
      <c r="W163" s="61">
        <v>0</v>
      </c>
      <c r="X163" s="62">
        <v>0</v>
      </c>
      <c r="Y163" s="61">
        <v>0</v>
      </c>
      <c r="Z163" s="62">
        <v>0</v>
      </c>
      <c r="AA163" s="61">
        <v>0</v>
      </c>
      <c r="AB163" s="62">
        <v>0</v>
      </c>
      <c r="AC163" s="61">
        <v>0</v>
      </c>
      <c r="AD163" s="62">
        <v>0</v>
      </c>
      <c r="AE163" s="61">
        <v>0</v>
      </c>
      <c r="AF163" s="62">
        <v>0</v>
      </c>
      <c r="AG163" s="61">
        <v>0</v>
      </c>
      <c r="AH163" s="62">
        <v>0</v>
      </c>
      <c r="AI163" s="61">
        <v>0</v>
      </c>
      <c r="AJ163" s="62">
        <v>0</v>
      </c>
      <c r="AK163" s="61">
        <v>0</v>
      </c>
      <c r="AL163" s="62">
        <v>0</v>
      </c>
      <c r="AM163" s="61">
        <v>0</v>
      </c>
      <c r="AN163" s="62">
        <v>0</v>
      </c>
      <c r="AO163" s="61">
        <v>0</v>
      </c>
      <c r="AP163" s="62">
        <v>0</v>
      </c>
      <c r="AQ163" s="61">
        <v>0</v>
      </c>
      <c r="AR163" s="62">
        <v>0</v>
      </c>
      <c r="AS163" s="61">
        <v>0</v>
      </c>
      <c r="AT163" s="62">
        <v>0</v>
      </c>
    </row>
    <row r="164" spans="1:46" x14ac:dyDescent="0.2">
      <c r="A164" s="6">
        <v>5422</v>
      </c>
      <c r="B164" s="20" t="s">
        <v>346</v>
      </c>
      <c r="C164" s="59">
        <v>0</v>
      </c>
      <c r="D164" s="60">
        <v>0</v>
      </c>
      <c r="E164" s="61">
        <v>0</v>
      </c>
      <c r="F164" s="62">
        <v>0</v>
      </c>
      <c r="G164" s="61">
        <v>0</v>
      </c>
      <c r="H164" s="62">
        <v>0</v>
      </c>
      <c r="I164" s="61">
        <v>0</v>
      </c>
      <c r="J164" s="62">
        <v>0</v>
      </c>
      <c r="K164" s="61">
        <v>0</v>
      </c>
      <c r="L164" s="62">
        <v>0</v>
      </c>
      <c r="M164" s="61">
        <v>0</v>
      </c>
      <c r="N164" s="62">
        <v>0</v>
      </c>
      <c r="O164" s="61">
        <v>0</v>
      </c>
      <c r="P164" s="62">
        <v>0</v>
      </c>
      <c r="Q164" s="61">
        <v>0</v>
      </c>
      <c r="R164" s="62">
        <v>0</v>
      </c>
      <c r="S164" s="61">
        <v>0</v>
      </c>
      <c r="T164" s="62">
        <v>0</v>
      </c>
      <c r="U164" s="61">
        <v>0</v>
      </c>
      <c r="V164" s="62">
        <v>0</v>
      </c>
      <c r="W164" s="61">
        <v>0</v>
      </c>
      <c r="X164" s="62">
        <v>0</v>
      </c>
      <c r="Y164" s="61">
        <v>0</v>
      </c>
      <c r="Z164" s="62">
        <v>0</v>
      </c>
      <c r="AA164" s="61">
        <v>0</v>
      </c>
      <c r="AB164" s="62">
        <v>0</v>
      </c>
      <c r="AC164" s="61">
        <v>0</v>
      </c>
      <c r="AD164" s="62">
        <v>0</v>
      </c>
      <c r="AE164" s="61">
        <v>0</v>
      </c>
      <c r="AF164" s="62">
        <v>0</v>
      </c>
      <c r="AG164" s="61">
        <v>0</v>
      </c>
      <c r="AH164" s="62">
        <v>0</v>
      </c>
      <c r="AI164" s="61">
        <v>0</v>
      </c>
      <c r="AJ164" s="62">
        <v>0</v>
      </c>
      <c r="AK164" s="61">
        <v>0</v>
      </c>
      <c r="AL164" s="62">
        <v>0</v>
      </c>
      <c r="AM164" s="61">
        <v>0</v>
      </c>
      <c r="AN164" s="62">
        <v>0</v>
      </c>
      <c r="AO164" s="61">
        <v>0</v>
      </c>
      <c r="AP164" s="62">
        <v>0</v>
      </c>
      <c r="AQ164" s="61">
        <v>0</v>
      </c>
      <c r="AR164" s="62">
        <v>0</v>
      </c>
      <c r="AS164" s="61">
        <v>0</v>
      </c>
      <c r="AT164" s="62">
        <v>0</v>
      </c>
    </row>
    <row r="165" spans="1:46" x14ac:dyDescent="0.2">
      <c r="A165" s="6">
        <v>5430</v>
      </c>
      <c r="B165" s="20" t="s">
        <v>347</v>
      </c>
      <c r="C165" s="59">
        <v>0</v>
      </c>
      <c r="D165" s="60">
        <v>0</v>
      </c>
      <c r="E165" s="61">
        <v>0</v>
      </c>
      <c r="F165" s="62">
        <v>0</v>
      </c>
      <c r="G165" s="61">
        <v>0</v>
      </c>
      <c r="H165" s="62">
        <v>0</v>
      </c>
      <c r="I165" s="61">
        <v>0</v>
      </c>
      <c r="J165" s="62">
        <v>0</v>
      </c>
      <c r="K165" s="61">
        <v>0</v>
      </c>
      <c r="L165" s="62">
        <v>0</v>
      </c>
      <c r="M165" s="61">
        <v>0</v>
      </c>
      <c r="N165" s="62">
        <v>0</v>
      </c>
      <c r="O165" s="61">
        <v>0</v>
      </c>
      <c r="P165" s="62">
        <v>0</v>
      </c>
      <c r="Q165" s="61">
        <v>0</v>
      </c>
      <c r="R165" s="62">
        <v>0</v>
      </c>
      <c r="S165" s="61">
        <v>0</v>
      </c>
      <c r="T165" s="62">
        <v>0</v>
      </c>
      <c r="U165" s="61">
        <v>0</v>
      </c>
      <c r="V165" s="62">
        <v>0</v>
      </c>
      <c r="W165" s="61">
        <v>0</v>
      </c>
      <c r="X165" s="62">
        <v>0</v>
      </c>
      <c r="Y165" s="61">
        <v>0</v>
      </c>
      <c r="Z165" s="62">
        <v>0</v>
      </c>
      <c r="AA165" s="61">
        <v>0</v>
      </c>
      <c r="AB165" s="62">
        <v>0</v>
      </c>
      <c r="AC165" s="61">
        <v>0</v>
      </c>
      <c r="AD165" s="62">
        <v>0</v>
      </c>
      <c r="AE165" s="61">
        <v>0</v>
      </c>
      <c r="AF165" s="62">
        <v>0</v>
      </c>
      <c r="AG165" s="61">
        <v>0</v>
      </c>
      <c r="AH165" s="62">
        <v>0</v>
      </c>
      <c r="AI165" s="61">
        <v>0</v>
      </c>
      <c r="AJ165" s="62">
        <v>0</v>
      </c>
      <c r="AK165" s="61">
        <v>0</v>
      </c>
      <c r="AL165" s="62">
        <v>0</v>
      </c>
      <c r="AM165" s="61">
        <v>0</v>
      </c>
      <c r="AN165" s="62">
        <v>0</v>
      </c>
      <c r="AO165" s="61">
        <v>0</v>
      </c>
      <c r="AP165" s="62">
        <v>0</v>
      </c>
      <c r="AQ165" s="61">
        <v>0</v>
      </c>
      <c r="AR165" s="62">
        <v>0</v>
      </c>
      <c r="AS165" s="61">
        <v>0</v>
      </c>
      <c r="AT165" s="62">
        <v>0</v>
      </c>
    </row>
    <row r="166" spans="1:46" x14ac:dyDescent="0.2">
      <c r="A166" s="6">
        <v>5431</v>
      </c>
      <c r="B166" s="20" t="s">
        <v>348</v>
      </c>
      <c r="C166" s="59">
        <v>0</v>
      </c>
      <c r="D166" s="60">
        <v>0</v>
      </c>
      <c r="E166" s="61">
        <v>0</v>
      </c>
      <c r="F166" s="62">
        <v>0</v>
      </c>
      <c r="G166" s="61">
        <v>0</v>
      </c>
      <c r="H166" s="62">
        <v>0</v>
      </c>
      <c r="I166" s="61">
        <v>0</v>
      </c>
      <c r="J166" s="62">
        <v>0</v>
      </c>
      <c r="K166" s="61">
        <v>0</v>
      </c>
      <c r="L166" s="62">
        <v>0</v>
      </c>
      <c r="M166" s="61">
        <v>0</v>
      </c>
      <c r="N166" s="62">
        <v>0</v>
      </c>
      <c r="O166" s="61">
        <v>0</v>
      </c>
      <c r="P166" s="62">
        <v>0</v>
      </c>
      <c r="Q166" s="61">
        <v>0</v>
      </c>
      <c r="R166" s="62">
        <v>0</v>
      </c>
      <c r="S166" s="61">
        <v>0</v>
      </c>
      <c r="T166" s="62">
        <v>0</v>
      </c>
      <c r="U166" s="61">
        <v>0</v>
      </c>
      <c r="V166" s="62">
        <v>0</v>
      </c>
      <c r="W166" s="61">
        <v>0</v>
      </c>
      <c r="X166" s="62">
        <v>0</v>
      </c>
      <c r="Y166" s="61">
        <v>0</v>
      </c>
      <c r="Z166" s="62">
        <v>0</v>
      </c>
      <c r="AA166" s="61">
        <v>0</v>
      </c>
      <c r="AB166" s="62">
        <v>0</v>
      </c>
      <c r="AC166" s="61">
        <v>0</v>
      </c>
      <c r="AD166" s="62">
        <v>0</v>
      </c>
      <c r="AE166" s="61">
        <v>0</v>
      </c>
      <c r="AF166" s="62">
        <v>0</v>
      </c>
      <c r="AG166" s="61">
        <v>0</v>
      </c>
      <c r="AH166" s="62">
        <v>0</v>
      </c>
      <c r="AI166" s="61">
        <v>0</v>
      </c>
      <c r="AJ166" s="62">
        <v>0</v>
      </c>
      <c r="AK166" s="61">
        <v>0</v>
      </c>
      <c r="AL166" s="62">
        <v>0</v>
      </c>
      <c r="AM166" s="61">
        <v>0</v>
      </c>
      <c r="AN166" s="62">
        <v>0</v>
      </c>
      <c r="AO166" s="61">
        <v>0</v>
      </c>
      <c r="AP166" s="62">
        <v>0</v>
      </c>
      <c r="AQ166" s="61">
        <v>0</v>
      </c>
      <c r="AR166" s="62">
        <v>0</v>
      </c>
      <c r="AS166" s="61">
        <v>0</v>
      </c>
      <c r="AT166" s="62">
        <v>0</v>
      </c>
    </row>
    <row r="167" spans="1:46" x14ac:dyDescent="0.2">
      <c r="A167" s="6">
        <v>5432</v>
      </c>
      <c r="B167" s="20" t="s">
        <v>349</v>
      </c>
      <c r="C167" s="59">
        <v>0</v>
      </c>
      <c r="D167" s="60">
        <v>0</v>
      </c>
      <c r="E167" s="61">
        <v>0</v>
      </c>
      <c r="F167" s="62">
        <v>0</v>
      </c>
      <c r="G167" s="61">
        <v>0</v>
      </c>
      <c r="H167" s="62">
        <v>0</v>
      </c>
      <c r="I167" s="61">
        <v>0</v>
      </c>
      <c r="J167" s="62">
        <v>0</v>
      </c>
      <c r="K167" s="61">
        <v>0</v>
      </c>
      <c r="L167" s="62">
        <v>0</v>
      </c>
      <c r="M167" s="61">
        <v>0</v>
      </c>
      <c r="N167" s="62">
        <v>0</v>
      </c>
      <c r="O167" s="61">
        <v>0</v>
      </c>
      <c r="P167" s="62">
        <v>0</v>
      </c>
      <c r="Q167" s="61">
        <v>0</v>
      </c>
      <c r="R167" s="62">
        <v>0</v>
      </c>
      <c r="S167" s="61">
        <v>0</v>
      </c>
      <c r="T167" s="62">
        <v>0</v>
      </c>
      <c r="U167" s="61">
        <v>0</v>
      </c>
      <c r="V167" s="62">
        <v>0</v>
      </c>
      <c r="W167" s="61">
        <v>0</v>
      </c>
      <c r="X167" s="62">
        <v>0</v>
      </c>
      <c r="Y167" s="61">
        <v>0</v>
      </c>
      <c r="Z167" s="62">
        <v>0</v>
      </c>
      <c r="AA167" s="61">
        <v>0</v>
      </c>
      <c r="AB167" s="62">
        <v>0</v>
      </c>
      <c r="AC167" s="61">
        <v>0</v>
      </c>
      <c r="AD167" s="62">
        <v>0</v>
      </c>
      <c r="AE167" s="61">
        <v>0</v>
      </c>
      <c r="AF167" s="62">
        <v>0</v>
      </c>
      <c r="AG167" s="61">
        <v>0</v>
      </c>
      <c r="AH167" s="62">
        <v>0</v>
      </c>
      <c r="AI167" s="61">
        <v>0</v>
      </c>
      <c r="AJ167" s="62">
        <v>0</v>
      </c>
      <c r="AK167" s="61">
        <v>0</v>
      </c>
      <c r="AL167" s="62">
        <v>0</v>
      </c>
      <c r="AM167" s="61">
        <v>0</v>
      </c>
      <c r="AN167" s="62">
        <v>0</v>
      </c>
      <c r="AO167" s="61">
        <v>0</v>
      </c>
      <c r="AP167" s="62">
        <v>0</v>
      </c>
      <c r="AQ167" s="61">
        <v>0</v>
      </c>
      <c r="AR167" s="62">
        <v>0</v>
      </c>
      <c r="AS167" s="61">
        <v>0</v>
      </c>
      <c r="AT167" s="62">
        <v>0</v>
      </c>
    </row>
    <row r="168" spans="1:46" x14ac:dyDescent="0.2">
      <c r="A168" s="6">
        <v>5440</v>
      </c>
      <c r="B168" s="20" t="s">
        <v>350</v>
      </c>
      <c r="C168" s="59">
        <v>0</v>
      </c>
      <c r="D168" s="60">
        <v>0</v>
      </c>
      <c r="E168" s="61">
        <v>0</v>
      </c>
      <c r="F168" s="62">
        <v>0</v>
      </c>
      <c r="G168" s="61">
        <v>0</v>
      </c>
      <c r="H168" s="62">
        <v>0</v>
      </c>
      <c r="I168" s="61">
        <v>0</v>
      </c>
      <c r="J168" s="62">
        <v>0</v>
      </c>
      <c r="K168" s="61">
        <v>0</v>
      </c>
      <c r="L168" s="62">
        <v>0</v>
      </c>
      <c r="M168" s="61">
        <v>0</v>
      </c>
      <c r="N168" s="62">
        <v>0</v>
      </c>
      <c r="O168" s="61">
        <v>0</v>
      </c>
      <c r="P168" s="62">
        <v>0</v>
      </c>
      <c r="Q168" s="61">
        <v>0</v>
      </c>
      <c r="R168" s="62">
        <v>0</v>
      </c>
      <c r="S168" s="61">
        <v>0</v>
      </c>
      <c r="T168" s="62">
        <v>0</v>
      </c>
      <c r="U168" s="61">
        <v>0</v>
      </c>
      <c r="V168" s="62">
        <v>0</v>
      </c>
      <c r="W168" s="61">
        <v>0</v>
      </c>
      <c r="X168" s="62">
        <v>0</v>
      </c>
      <c r="Y168" s="61">
        <v>0</v>
      </c>
      <c r="Z168" s="62">
        <v>0</v>
      </c>
      <c r="AA168" s="61">
        <v>0</v>
      </c>
      <c r="AB168" s="62">
        <v>0</v>
      </c>
      <c r="AC168" s="61">
        <v>0</v>
      </c>
      <c r="AD168" s="62">
        <v>0</v>
      </c>
      <c r="AE168" s="61">
        <v>0</v>
      </c>
      <c r="AF168" s="62">
        <v>0</v>
      </c>
      <c r="AG168" s="61">
        <v>0</v>
      </c>
      <c r="AH168" s="62">
        <v>0</v>
      </c>
      <c r="AI168" s="61">
        <v>0</v>
      </c>
      <c r="AJ168" s="62">
        <v>0</v>
      </c>
      <c r="AK168" s="61">
        <v>0</v>
      </c>
      <c r="AL168" s="62">
        <v>0</v>
      </c>
      <c r="AM168" s="61">
        <v>0</v>
      </c>
      <c r="AN168" s="62">
        <v>0</v>
      </c>
      <c r="AO168" s="61">
        <v>0</v>
      </c>
      <c r="AP168" s="62">
        <v>0</v>
      </c>
      <c r="AQ168" s="61">
        <v>0</v>
      </c>
      <c r="AR168" s="62">
        <v>0</v>
      </c>
      <c r="AS168" s="61">
        <v>0</v>
      </c>
      <c r="AT168" s="62">
        <v>0</v>
      </c>
    </row>
    <row r="169" spans="1:46" x14ac:dyDescent="0.2">
      <c r="A169" s="6">
        <v>5441</v>
      </c>
      <c r="B169" s="20" t="s">
        <v>350</v>
      </c>
      <c r="C169" s="59">
        <v>0</v>
      </c>
      <c r="D169" s="60">
        <v>0</v>
      </c>
      <c r="E169" s="61">
        <v>0</v>
      </c>
      <c r="F169" s="62">
        <v>0</v>
      </c>
      <c r="G169" s="61">
        <v>0</v>
      </c>
      <c r="H169" s="62">
        <v>0</v>
      </c>
      <c r="I169" s="61">
        <v>0</v>
      </c>
      <c r="J169" s="62">
        <v>0</v>
      </c>
      <c r="K169" s="61">
        <v>0</v>
      </c>
      <c r="L169" s="62">
        <v>0</v>
      </c>
      <c r="M169" s="61">
        <v>0</v>
      </c>
      <c r="N169" s="62">
        <v>0</v>
      </c>
      <c r="O169" s="61">
        <v>0</v>
      </c>
      <c r="P169" s="62">
        <v>0</v>
      </c>
      <c r="Q169" s="61">
        <v>0</v>
      </c>
      <c r="R169" s="62">
        <v>0</v>
      </c>
      <c r="S169" s="61">
        <v>0</v>
      </c>
      <c r="T169" s="62">
        <v>0</v>
      </c>
      <c r="U169" s="61">
        <v>0</v>
      </c>
      <c r="V169" s="62">
        <v>0</v>
      </c>
      <c r="W169" s="61">
        <v>0</v>
      </c>
      <c r="X169" s="62">
        <v>0</v>
      </c>
      <c r="Y169" s="61">
        <v>0</v>
      </c>
      <c r="Z169" s="62">
        <v>0</v>
      </c>
      <c r="AA169" s="61">
        <v>0</v>
      </c>
      <c r="AB169" s="62">
        <v>0</v>
      </c>
      <c r="AC169" s="61">
        <v>0</v>
      </c>
      <c r="AD169" s="62">
        <v>0</v>
      </c>
      <c r="AE169" s="61">
        <v>0</v>
      </c>
      <c r="AF169" s="62">
        <v>0</v>
      </c>
      <c r="AG169" s="61">
        <v>0</v>
      </c>
      <c r="AH169" s="62">
        <v>0</v>
      </c>
      <c r="AI169" s="61">
        <v>0</v>
      </c>
      <c r="AJ169" s="62">
        <v>0</v>
      </c>
      <c r="AK169" s="61">
        <v>0</v>
      </c>
      <c r="AL169" s="62">
        <v>0</v>
      </c>
      <c r="AM169" s="61">
        <v>0</v>
      </c>
      <c r="AN169" s="62">
        <v>0</v>
      </c>
      <c r="AO169" s="61">
        <v>0</v>
      </c>
      <c r="AP169" s="62">
        <v>0</v>
      </c>
      <c r="AQ169" s="61">
        <v>0</v>
      </c>
      <c r="AR169" s="62">
        <v>0</v>
      </c>
      <c r="AS169" s="61">
        <v>0</v>
      </c>
      <c r="AT169" s="62">
        <v>0</v>
      </c>
    </row>
    <row r="170" spans="1:46" x14ac:dyDescent="0.2">
      <c r="A170" s="6">
        <v>5450</v>
      </c>
      <c r="B170" s="20" t="s">
        <v>351</v>
      </c>
      <c r="C170" s="59">
        <v>0</v>
      </c>
      <c r="D170" s="60">
        <v>0</v>
      </c>
      <c r="E170" s="61">
        <v>0</v>
      </c>
      <c r="F170" s="62">
        <v>0</v>
      </c>
      <c r="G170" s="61">
        <v>0</v>
      </c>
      <c r="H170" s="62">
        <v>0</v>
      </c>
      <c r="I170" s="61">
        <v>0</v>
      </c>
      <c r="J170" s="62">
        <v>0</v>
      </c>
      <c r="K170" s="61">
        <v>0</v>
      </c>
      <c r="L170" s="62">
        <v>0</v>
      </c>
      <c r="M170" s="61">
        <v>0</v>
      </c>
      <c r="N170" s="62">
        <v>0</v>
      </c>
      <c r="O170" s="61">
        <v>0</v>
      </c>
      <c r="P170" s="62">
        <v>0</v>
      </c>
      <c r="Q170" s="61">
        <v>0</v>
      </c>
      <c r="R170" s="62">
        <v>0</v>
      </c>
      <c r="S170" s="61">
        <v>0</v>
      </c>
      <c r="T170" s="62">
        <v>0</v>
      </c>
      <c r="U170" s="61">
        <v>0</v>
      </c>
      <c r="V170" s="62">
        <v>0</v>
      </c>
      <c r="W170" s="61">
        <v>0</v>
      </c>
      <c r="X170" s="62">
        <v>0</v>
      </c>
      <c r="Y170" s="61">
        <v>0</v>
      </c>
      <c r="Z170" s="62">
        <v>0</v>
      </c>
      <c r="AA170" s="61">
        <v>0</v>
      </c>
      <c r="AB170" s="62">
        <v>0</v>
      </c>
      <c r="AC170" s="61">
        <v>0</v>
      </c>
      <c r="AD170" s="62">
        <v>0</v>
      </c>
      <c r="AE170" s="61">
        <v>0</v>
      </c>
      <c r="AF170" s="62">
        <v>0</v>
      </c>
      <c r="AG170" s="61">
        <v>0</v>
      </c>
      <c r="AH170" s="62">
        <v>0</v>
      </c>
      <c r="AI170" s="61">
        <v>0</v>
      </c>
      <c r="AJ170" s="62">
        <v>0</v>
      </c>
      <c r="AK170" s="61">
        <v>0</v>
      </c>
      <c r="AL170" s="62">
        <v>0</v>
      </c>
      <c r="AM170" s="61">
        <v>0</v>
      </c>
      <c r="AN170" s="62">
        <v>0</v>
      </c>
      <c r="AO170" s="61">
        <v>0</v>
      </c>
      <c r="AP170" s="62">
        <v>0</v>
      </c>
      <c r="AQ170" s="61">
        <v>0</v>
      </c>
      <c r="AR170" s="62">
        <v>0</v>
      </c>
      <c r="AS170" s="61">
        <v>0</v>
      </c>
      <c r="AT170" s="62">
        <v>0</v>
      </c>
    </row>
    <row r="171" spans="1:46" x14ac:dyDescent="0.2">
      <c r="A171" s="6">
        <v>5451</v>
      </c>
      <c r="B171" s="20" t="s">
        <v>352</v>
      </c>
      <c r="C171" s="59">
        <v>0</v>
      </c>
      <c r="D171" s="60">
        <v>0</v>
      </c>
      <c r="E171" s="61">
        <v>0</v>
      </c>
      <c r="F171" s="62">
        <v>0</v>
      </c>
      <c r="G171" s="61">
        <v>0</v>
      </c>
      <c r="H171" s="62">
        <v>0</v>
      </c>
      <c r="I171" s="61">
        <v>0</v>
      </c>
      <c r="J171" s="62">
        <v>0</v>
      </c>
      <c r="K171" s="61">
        <v>0</v>
      </c>
      <c r="L171" s="62">
        <v>0</v>
      </c>
      <c r="M171" s="61">
        <v>0</v>
      </c>
      <c r="N171" s="62">
        <v>0</v>
      </c>
      <c r="O171" s="61">
        <v>0</v>
      </c>
      <c r="P171" s="62">
        <v>0</v>
      </c>
      <c r="Q171" s="61">
        <v>0</v>
      </c>
      <c r="R171" s="62">
        <v>0</v>
      </c>
      <c r="S171" s="61">
        <v>0</v>
      </c>
      <c r="T171" s="62">
        <v>0</v>
      </c>
      <c r="U171" s="61">
        <v>0</v>
      </c>
      <c r="V171" s="62">
        <v>0</v>
      </c>
      <c r="W171" s="61">
        <v>0</v>
      </c>
      <c r="X171" s="62">
        <v>0</v>
      </c>
      <c r="Y171" s="61">
        <v>0</v>
      </c>
      <c r="Z171" s="62">
        <v>0</v>
      </c>
      <c r="AA171" s="61">
        <v>0</v>
      </c>
      <c r="AB171" s="62">
        <v>0</v>
      </c>
      <c r="AC171" s="61">
        <v>0</v>
      </c>
      <c r="AD171" s="62">
        <v>0</v>
      </c>
      <c r="AE171" s="61">
        <v>0</v>
      </c>
      <c r="AF171" s="62">
        <v>0</v>
      </c>
      <c r="AG171" s="61">
        <v>0</v>
      </c>
      <c r="AH171" s="62">
        <v>0</v>
      </c>
      <c r="AI171" s="61">
        <v>0</v>
      </c>
      <c r="AJ171" s="62">
        <v>0</v>
      </c>
      <c r="AK171" s="61">
        <v>0</v>
      </c>
      <c r="AL171" s="62">
        <v>0</v>
      </c>
      <c r="AM171" s="61">
        <v>0</v>
      </c>
      <c r="AN171" s="62">
        <v>0</v>
      </c>
      <c r="AO171" s="61">
        <v>0</v>
      </c>
      <c r="AP171" s="62">
        <v>0</v>
      </c>
      <c r="AQ171" s="61">
        <v>0</v>
      </c>
      <c r="AR171" s="62">
        <v>0</v>
      </c>
      <c r="AS171" s="61">
        <v>0</v>
      </c>
      <c r="AT171" s="62">
        <v>0</v>
      </c>
    </row>
    <row r="172" spans="1:46" x14ac:dyDescent="0.2">
      <c r="A172" s="6">
        <v>5452</v>
      </c>
      <c r="B172" s="20" t="s">
        <v>353</v>
      </c>
      <c r="C172" s="59">
        <v>0</v>
      </c>
      <c r="D172" s="60">
        <v>0</v>
      </c>
      <c r="E172" s="61">
        <v>0</v>
      </c>
      <c r="F172" s="62">
        <v>0</v>
      </c>
      <c r="G172" s="61">
        <v>0</v>
      </c>
      <c r="H172" s="62">
        <v>0</v>
      </c>
      <c r="I172" s="61">
        <v>0</v>
      </c>
      <c r="J172" s="62">
        <v>0</v>
      </c>
      <c r="K172" s="61">
        <v>0</v>
      </c>
      <c r="L172" s="62">
        <v>0</v>
      </c>
      <c r="M172" s="61">
        <v>0</v>
      </c>
      <c r="N172" s="62">
        <v>0</v>
      </c>
      <c r="O172" s="61">
        <v>0</v>
      </c>
      <c r="P172" s="62">
        <v>0</v>
      </c>
      <c r="Q172" s="61">
        <v>0</v>
      </c>
      <c r="R172" s="62">
        <v>0</v>
      </c>
      <c r="S172" s="61">
        <v>0</v>
      </c>
      <c r="T172" s="62">
        <v>0</v>
      </c>
      <c r="U172" s="61">
        <v>0</v>
      </c>
      <c r="V172" s="62">
        <v>0</v>
      </c>
      <c r="W172" s="61">
        <v>0</v>
      </c>
      <c r="X172" s="62">
        <v>0</v>
      </c>
      <c r="Y172" s="61">
        <v>0</v>
      </c>
      <c r="Z172" s="62">
        <v>0</v>
      </c>
      <c r="AA172" s="61">
        <v>0</v>
      </c>
      <c r="AB172" s="62">
        <v>0</v>
      </c>
      <c r="AC172" s="61">
        <v>0</v>
      </c>
      <c r="AD172" s="62">
        <v>0</v>
      </c>
      <c r="AE172" s="61">
        <v>0</v>
      </c>
      <c r="AF172" s="62">
        <v>0</v>
      </c>
      <c r="AG172" s="61">
        <v>0</v>
      </c>
      <c r="AH172" s="62">
        <v>0</v>
      </c>
      <c r="AI172" s="61">
        <v>0</v>
      </c>
      <c r="AJ172" s="62">
        <v>0</v>
      </c>
      <c r="AK172" s="61">
        <v>0</v>
      </c>
      <c r="AL172" s="62">
        <v>0</v>
      </c>
      <c r="AM172" s="61">
        <v>0</v>
      </c>
      <c r="AN172" s="62">
        <v>0</v>
      </c>
      <c r="AO172" s="61">
        <v>0</v>
      </c>
      <c r="AP172" s="62">
        <v>0</v>
      </c>
      <c r="AQ172" s="61">
        <v>0</v>
      </c>
      <c r="AR172" s="62">
        <v>0</v>
      </c>
      <c r="AS172" s="61">
        <v>0</v>
      </c>
      <c r="AT172" s="62">
        <v>0</v>
      </c>
    </row>
    <row r="173" spans="1:46" x14ac:dyDescent="0.2">
      <c r="A173" s="8">
        <v>5500</v>
      </c>
      <c r="B173" s="17" t="s">
        <v>354</v>
      </c>
      <c r="C173" s="55">
        <v>625972697.23000002</v>
      </c>
      <c r="D173" s="56">
        <v>521368959.24999994</v>
      </c>
      <c r="E173" s="57">
        <v>42660882.289999999</v>
      </c>
      <c r="F173" s="58">
        <v>2250</v>
      </c>
      <c r="G173" s="57">
        <v>1072741.8500000001</v>
      </c>
      <c r="H173" s="58">
        <v>989515.83</v>
      </c>
      <c r="I173" s="57">
        <v>505724558.34000003</v>
      </c>
      <c r="J173" s="58">
        <v>435135853.52999997</v>
      </c>
      <c r="K173" s="57">
        <v>1354076.34</v>
      </c>
      <c r="L173" s="58">
        <v>1354656.95</v>
      </c>
      <c r="M173" s="57">
        <v>729953.16</v>
      </c>
      <c r="N173" s="58">
        <v>598001.32999999996</v>
      </c>
      <c r="O173" s="57">
        <v>35432.9</v>
      </c>
      <c r="P173" s="58">
        <v>35432.9</v>
      </c>
      <c r="Q173" s="57">
        <v>672465.95</v>
      </c>
      <c r="R173" s="58">
        <v>835642.69</v>
      </c>
      <c r="S173" s="57">
        <v>1199188.81</v>
      </c>
      <c r="T173" s="58">
        <v>1220681.57</v>
      </c>
      <c r="U173" s="57">
        <v>106803.2</v>
      </c>
      <c r="V173" s="58">
        <v>113502.9</v>
      </c>
      <c r="W173" s="57">
        <v>11674685.410000002</v>
      </c>
      <c r="X173" s="58">
        <v>11439361.630000001</v>
      </c>
      <c r="Y173" s="57">
        <v>538780.46</v>
      </c>
      <c r="Z173" s="58">
        <v>630859.80000000005</v>
      </c>
      <c r="AA173" s="57">
        <v>0</v>
      </c>
      <c r="AB173" s="58">
        <v>0</v>
      </c>
      <c r="AC173" s="57">
        <v>45466725.640000001</v>
      </c>
      <c r="AD173" s="58">
        <v>32454614.669999998</v>
      </c>
      <c r="AE173" s="57">
        <v>9300978.1199999992</v>
      </c>
      <c r="AF173" s="58">
        <v>9352075.9499999993</v>
      </c>
      <c r="AG173" s="57">
        <v>145139.19</v>
      </c>
      <c r="AH173" s="58">
        <v>8887171.8699999992</v>
      </c>
      <c r="AI173" s="57">
        <v>502522.27</v>
      </c>
      <c r="AJ173" s="58">
        <v>485449.54</v>
      </c>
      <c r="AK173" s="57">
        <v>3107179.06</v>
      </c>
      <c r="AL173" s="58">
        <v>4017475.5400000005</v>
      </c>
      <c r="AM173" s="57">
        <v>1392257.52</v>
      </c>
      <c r="AN173" s="58">
        <v>13809234.550000001</v>
      </c>
      <c r="AO173" s="57">
        <v>270720.71999999997</v>
      </c>
      <c r="AP173" s="58">
        <v>0</v>
      </c>
      <c r="AQ173" s="57">
        <v>17606</v>
      </c>
      <c r="AR173" s="58">
        <v>7178</v>
      </c>
      <c r="AS173" s="57">
        <v>0</v>
      </c>
      <c r="AT173" s="62">
        <v>0</v>
      </c>
    </row>
    <row r="174" spans="1:46" x14ac:dyDescent="0.2">
      <c r="A174" s="6">
        <v>5510</v>
      </c>
      <c r="B174" s="20" t="s">
        <v>355</v>
      </c>
      <c r="C174" s="59">
        <v>576822017.73000002</v>
      </c>
      <c r="D174" s="60">
        <v>463274036.12999994</v>
      </c>
      <c r="E174" s="61">
        <v>42630908.200000003</v>
      </c>
      <c r="F174" s="62">
        <v>0</v>
      </c>
      <c r="G174" s="61">
        <v>1059678.81</v>
      </c>
      <c r="H174" s="62">
        <v>989909.23</v>
      </c>
      <c r="I174" s="61">
        <v>503733241.12</v>
      </c>
      <c r="J174" s="62">
        <v>434184774.00999999</v>
      </c>
      <c r="K174" s="61">
        <v>0</v>
      </c>
      <c r="L174" s="62">
        <v>0</v>
      </c>
      <c r="M174" s="61">
        <v>729953.16</v>
      </c>
      <c r="N174" s="62">
        <v>598001.32999999996</v>
      </c>
      <c r="O174" s="61">
        <v>35432.9</v>
      </c>
      <c r="P174" s="62">
        <v>35432.9</v>
      </c>
      <c r="Q174" s="61">
        <v>672465.95</v>
      </c>
      <c r="R174" s="62">
        <v>835642.69</v>
      </c>
      <c r="S174" s="61">
        <v>1199188.81</v>
      </c>
      <c r="T174" s="62">
        <v>1220681.57</v>
      </c>
      <c r="U174" s="61">
        <v>106803.2</v>
      </c>
      <c r="V174" s="62">
        <v>113502.9</v>
      </c>
      <c r="W174" s="61">
        <v>10977792.160000002</v>
      </c>
      <c r="X174" s="62">
        <v>11420247.84</v>
      </c>
      <c r="Y174" s="61">
        <v>538779.88</v>
      </c>
      <c r="Z174" s="62">
        <v>630859.80000000005</v>
      </c>
      <c r="AA174" s="61">
        <v>0</v>
      </c>
      <c r="AB174" s="62">
        <v>0</v>
      </c>
      <c r="AC174" s="61">
        <v>3508549.7199999997</v>
      </c>
      <c r="AD174" s="62">
        <v>3206190.01</v>
      </c>
      <c r="AE174" s="61">
        <v>9300978.1199999992</v>
      </c>
      <c r="AF174" s="62">
        <v>9352075.9499999993</v>
      </c>
      <c r="AG174" s="61">
        <v>145139.19</v>
      </c>
      <c r="AH174" s="62">
        <v>194090.36</v>
      </c>
      <c r="AI174" s="61">
        <v>502522.27</v>
      </c>
      <c r="AJ174" s="62">
        <v>485449.54</v>
      </c>
      <c r="AK174" s="61">
        <v>0</v>
      </c>
      <c r="AL174" s="62">
        <v>0</v>
      </c>
      <c r="AM174" s="61">
        <v>1392257.52</v>
      </c>
      <c r="AN174" s="62">
        <v>0</v>
      </c>
      <c r="AO174" s="61">
        <v>270720.71999999997</v>
      </c>
      <c r="AP174" s="62">
        <v>0</v>
      </c>
      <c r="AQ174" s="61">
        <v>17606</v>
      </c>
      <c r="AR174" s="62">
        <v>7178</v>
      </c>
      <c r="AS174" s="61">
        <v>0</v>
      </c>
      <c r="AT174" s="62">
        <v>0</v>
      </c>
    </row>
    <row r="175" spans="1:46" x14ac:dyDescent="0.2">
      <c r="A175" s="6">
        <v>5511</v>
      </c>
      <c r="B175" s="20" t="s">
        <v>356</v>
      </c>
      <c r="C175" s="59">
        <v>61538124.009999998</v>
      </c>
      <c r="D175" s="60">
        <v>26528442.18</v>
      </c>
      <c r="E175" s="61">
        <v>0</v>
      </c>
      <c r="F175" s="62">
        <v>0</v>
      </c>
      <c r="G175" s="61">
        <v>1009372.82</v>
      </c>
      <c r="H175" s="62">
        <v>966856.63</v>
      </c>
      <c r="I175" s="61">
        <v>60528751.189999998</v>
      </c>
      <c r="J175" s="62">
        <v>25561585.550000001</v>
      </c>
      <c r="K175" s="61">
        <v>0</v>
      </c>
      <c r="L175" s="62">
        <v>0</v>
      </c>
      <c r="M175" s="61">
        <v>0</v>
      </c>
      <c r="N175" s="62">
        <v>0</v>
      </c>
      <c r="O175" s="61">
        <v>0</v>
      </c>
      <c r="P175" s="62">
        <v>0</v>
      </c>
      <c r="Q175" s="61">
        <v>0</v>
      </c>
      <c r="R175" s="62">
        <v>0</v>
      </c>
      <c r="S175" s="61">
        <v>0</v>
      </c>
      <c r="T175" s="62">
        <v>0</v>
      </c>
      <c r="U175" s="61">
        <v>0</v>
      </c>
      <c r="V175" s="62">
        <v>0</v>
      </c>
      <c r="W175" s="61">
        <v>0</v>
      </c>
      <c r="X175" s="62">
        <v>0</v>
      </c>
      <c r="Y175" s="61">
        <v>0</v>
      </c>
      <c r="Z175" s="62">
        <v>0</v>
      </c>
      <c r="AA175" s="61">
        <v>0</v>
      </c>
      <c r="AB175" s="62">
        <v>0</v>
      </c>
      <c r="AC175" s="61">
        <v>0</v>
      </c>
      <c r="AD175" s="62">
        <v>0</v>
      </c>
      <c r="AE175" s="61">
        <v>0</v>
      </c>
      <c r="AF175" s="62">
        <v>0</v>
      </c>
      <c r="AG175" s="61">
        <v>0</v>
      </c>
      <c r="AH175" s="62">
        <v>0</v>
      </c>
      <c r="AI175" s="61">
        <v>0</v>
      </c>
      <c r="AJ175" s="62">
        <v>0</v>
      </c>
      <c r="AK175" s="61">
        <v>0</v>
      </c>
      <c r="AL175" s="62">
        <v>0</v>
      </c>
      <c r="AM175" s="61">
        <v>0</v>
      </c>
      <c r="AN175" s="62">
        <v>0</v>
      </c>
      <c r="AO175" s="61">
        <v>0</v>
      </c>
      <c r="AP175" s="62">
        <v>0</v>
      </c>
      <c r="AQ175" s="61">
        <v>0</v>
      </c>
      <c r="AR175" s="62">
        <v>0</v>
      </c>
      <c r="AS175" s="61">
        <v>0</v>
      </c>
      <c r="AT175" s="62">
        <v>0</v>
      </c>
    </row>
    <row r="176" spans="1:46" x14ac:dyDescent="0.2">
      <c r="A176" s="6">
        <v>5512</v>
      </c>
      <c r="B176" s="20" t="s">
        <v>357</v>
      </c>
      <c r="C176" s="59">
        <v>0</v>
      </c>
      <c r="D176" s="60">
        <v>995947.04</v>
      </c>
      <c r="E176" s="61">
        <v>0</v>
      </c>
      <c r="F176" s="62">
        <v>0</v>
      </c>
      <c r="G176" s="61">
        <v>0</v>
      </c>
      <c r="H176" s="62">
        <v>0</v>
      </c>
      <c r="I176" s="61">
        <v>0</v>
      </c>
      <c r="J176" s="62">
        <v>995947.04</v>
      </c>
      <c r="K176" s="61">
        <v>0</v>
      </c>
      <c r="L176" s="62">
        <v>0</v>
      </c>
      <c r="M176" s="61">
        <v>0</v>
      </c>
      <c r="N176" s="62">
        <v>0</v>
      </c>
      <c r="O176" s="61">
        <v>0</v>
      </c>
      <c r="P176" s="62">
        <v>0</v>
      </c>
      <c r="Q176" s="61">
        <v>0</v>
      </c>
      <c r="R176" s="62">
        <v>0</v>
      </c>
      <c r="S176" s="61">
        <v>0</v>
      </c>
      <c r="T176" s="62">
        <v>0</v>
      </c>
      <c r="U176" s="61">
        <v>0</v>
      </c>
      <c r="V176" s="62">
        <v>0</v>
      </c>
      <c r="W176" s="61">
        <v>0</v>
      </c>
      <c r="X176" s="62">
        <v>0</v>
      </c>
      <c r="Y176" s="61">
        <v>0</v>
      </c>
      <c r="Z176" s="62">
        <v>0</v>
      </c>
      <c r="AA176" s="61">
        <v>0</v>
      </c>
      <c r="AB176" s="62">
        <v>0</v>
      </c>
      <c r="AC176" s="61">
        <v>0</v>
      </c>
      <c r="AD176" s="62">
        <v>0</v>
      </c>
      <c r="AE176" s="61">
        <v>0</v>
      </c>
      <c r="AF176" s="62">
        <v>0</v>
      </c>
      <c r="AG176" s="61">
        <v>0</v>
      </c>
      <c r="AH176" s="62">
        <v>0</v>
      </c>
      <c r="AI176" s="61">
        <v>0</v>
      </c>
      <c r="AJ176" s="62">
        <v>0</v>
      </c>
      <c r="AK176" s="61">
        <v>0</v>
      </c>
      <c r="AL176" s="62">
        <v>0</v>
      </c>
      <c r="AM176" s="61">
        <v>0</v>
      </c>
      <c r="AN176" s="62">
        <v>0</v>
      </c>
      <c r="AO176" s="61">
        <v>0</v>
      </c>
      <c r="AP176" s="62">
        <v>0</v>
      </c>
      <c r="AQ176" s="61">
        <v>0</v>
      </c>
      <c r="AR176" s="62">
        <v>0</v>
      </c>
      <c r="AS176" s="61">
        <v>0</v>
      </c>
      <c r="AT176" s="62">
        <v>0</v>
      </c>
    </row>
    <row r="177" spans="1:46" x14ac:dyDescent="0.2">
      <c r="A177" s="6">
        <v>5513</v>
      </c>
      <c r="B177" s="20" t="s">
        <v>358</v>
      </c>
      <c r="C177" s="59">
        <v>32476360.000000004</v>
      </c>
      <c r="D177" s="60">
        <v>16272184.1</v>
      </c>
      <c r="E177" s="61">
        <v>15825413.09</v>
      </c>
      <c r="F177" s="62">
        <v>0</v>
      </c>
      <c r="G177" s="61">
        <v>0</v>
      </c>
      <c r="H177" s="62">
        <v>0</v>
      </c>
      <c r="I177" s="61">
        <v>3649698.23</v>
      </c>
      <c r="J177" s="62">
        <v>3655743.37</v>
      </c>
      <c r="K177" s="61">
        <v>667634.66</v>
      </c>
      <c r="L177" s="62">
        <v>0</v>
      </c>
      <c r="M177" s="61">
        <v>0</v>
      </c>
      <c r="N177" s="62">
        <v>0</v>
      </c>
      <c r="O177" s="61">
        <v>0</v>
      </c>
      <c r="P177" s="62">
        <v>0</v>
      </c>
      <c r="Q177" s="61">
        <v>0</v>
      </c>
      <c r="R177" s="62">
        <v>67756.399999999994</v>
      </c>
      <c r="S177" s="61">
        <v>0</v>
      </c>
      <c r="T177" s="62">
        <v>0</v>
      </c>
      <c r="U177" s="61">
        <v>0</v>
      </c>
      <c r="V177" s="62">
        <v>0</v>
      </c>
      <c r="W177" s="61">
        <v>10229071.720000001</v>
      </c>
      <c r="X177" s="62">
        <v>10280264.699999999</v>
      </c>
      <c r="Y177" s="61">
        <v>0</v>
      </c>
      <c r="Z177" s="62">
        <v>0</v>
      </c>
      <c r="AA177" s="61">
        <v>0</v>
      </c>
      <c r="AB177" s="62">
        <v>0</v>
      </c>
      <c r="AC177" s="61">
        <v>2104542.2999999998</v>
      </c>
      <c r="AD177" s="62">
        <v>2104542.2999999998</v>
      </c>
      <c r="AE177" s="61">
        <v>0</v>
      </c>
      <c r="AF177" s="62">
        <v>50861.67</v>
      </c>
      <c r="AG177" s="61">
        <v>0</v>
      </c>
      <c r="AH177" s="62">
        <v>58740.06</v>
      </c>
      <c r="AI177" s="61">
        <v>0</v>
      </c>
      <c r="AJ177" s="62">
        <v>0</v>
      </c>
      <c r="AK177" s="61">
        <v>0</v>
      </c>
      <c r="AL177" s="62">
        <v>54275.6</v>
      </c>
      <c r="AM177" s="61">
        <v>0</v>
      </c>
      <c r="AN177" s="62">
        <v>0</v>
      </c>
      <c r="AO177" s="61">
        <v>0</v>
      </c>
      <c r="AP177" s="62">
        <v>0</v>
      </c>
      <c r="AQ177" s="61">
        <v>0</v>
      </c>
      <c r="AR177" s="62">
        <v>0</v>
      </c>
      <c r="AS177" s="61">
        <v>0</v>
      </c>
      <c r="AT177" s="62">
        <v>0</v>
      </c>
    </row>
    <row r="178" spans="1:46" x14ac:dyDescent="0.2">
      <c r="A178" s="6">
        <v>5514</v>
      </c>
      <c r="B178" s="20" t="s">
        <v>359</v>
      </c>
      <c r="C178" s="59">
        <v>400364007.54999995</v>
      </c>
      <c r="D178" s="60">
        <v>367620698.89999998</v>
      </c>
      <c r="E178" s="61">
        <v>0</v>
      </c>
      <c r="F178" s="62">
        <v>0</v>
      </c>
      <c r="G178" s="61">
        <v>0</v>
      </c>
      <c r="H178" s="62">
        <v>0</v>
      </c>
      <c r="I178" s="61">
        <v>398971750.02999997</v>
      </c>
      <c r="J178" s="62">
        <v>367620698.89999998</v>
      </c>
      <c r="K178" s="61">
        <v>0</v>
      </c>
      <c r="L178" s="62">
        <v>0</v>
      </c>
      <c r="M178" s="61">
        <v>0</v>
      </c>
      <c r="N178" s="62">
        <v>0</v>
      </c>
      <c r="O178" s="61">
        <v>0</v>
      </c>
      <c r="P178" s="62">
        <v>0</v>
      </c>
      <c r="Q178" s="61">
        <v>0</v>
      </c>
      <c r="R178" s="62">
        <v>0</v>
      </c>
      <c r="S178" s="61">
        <v>0</v>
      </c>
      <c r="T178" s="62">
        <v>0</v>
      </c>
      <c r="U178" s="61">
        <v>0</v>
      </c>
      <c r="V178" s="62">
        <v>0</v>
      </c>
      <c r="W178" s="61">
        <v>0</v>
      </c>
      <c r="X178" s="62">
        <v>0</v>
      </c>
      <c r="Y178" s="61">
        <v>0</v>
      </c>
      <c r="Z178" s="62">
        <v>0</v>
      </c>
      <c r="AA178" s="61">
        <v>0</v>
      </c>
      <c r="AB178" s="62">
        <v>0</v>
      </c>
      <c r="AC178" s="61">
        <v>0</v>
      </c>
      <c r="AD178" s="62">
        <v>0</v>
      </c>
      <c r="AE178" s="61">
        <v>0</v>
      </c>
      <c r="AF178" s="62">
        <v>0</v>
      </c>
      <c r="AG178" s="61">
        <v>0</v>
      </c>
      <c r="AH178" s="62">
        <v>0</v>
      </c>
      <c r="AI178" s="61">
        <v>0</v>
      </c>
      <c r="AJ178" s="62">
        <v>0</v>
      </c>
      <c r="AK178" s="61">
        <v>0</v>
      </c>
      <c r="AL178" s="62">
        <v>0</v>
      </c>
      <c r="AM178" s="61">
        <v>1392257.52</v>
      </c>
      <c r="AN178" s="62">
        <v>0</v>
      </c>
      <c r="AO178" s="61">
        <v>0</v>
      </c>
      <c r="AP178" s="62">
        <v>0</v>
      </c>
      <c r="AQ178" s="61">
        <v>0</v>
      </c>
      <c r="AR178" s="62">
        <v>0</v>
      </c>
      <c r="AS178" s="61">
        <v>0</v>
      </c>
      <c r="AT178" s="62">
        <v>0</v>
      </c>
    </row>
    <row r="179" spans="1:46" x14ac:dyDescent="0.2">
      <c r="A179" s="6">
        <v>5515</v>
      </c>
      <c r="B179" s="20" t="s">
        <v>360</v>
      </c>
      <c r="C179" s="59">
        <v>78448559</v>
      </c>
      <c r="D179" s="60">
        <v>54125491.999999985</v>
      </c>
      <c r="E179" s="61">
        <v>26715220.309999999</v>
      </c>
      <c r="F179" s="62">
        <v>0</v>
      </c>
      <c r="G179" s="61">
        <v>0</v>
      </c>
      <c r="H179" s="62">
        <v>0</v>
      </c>
      <c r="I179" s="61">
        <v>36132312.310000002</v>
      </c>
      <c r="J179" s="62">
        <v>34487728.299999997</v>
      </c>
      <c r="K179" s="61">
        <v>686441.68</v>
      </c>
      <c r="L179" s="62">
        <v>1354656.95</v>
      </c>
      <c r="M179" s="61">
        <v>729953.16</v>
      </c>
      <c r="N179" s="62">
        <v>598001.32999999996</v>
      </c>
      <c r="O179" s="61">
        <v>34592</v>
      </c>
      <c r="P179" s="62">
        <v>34592</v>
      </c>
      <c r="Q179" s="61">
        <v>672465.95</v>
      </c>
      <c r="R179" s="62">
        <v>770168.25</v>
      </c>
      <c r="S179" s="61">
        <v>1195511.3899999999</v>
      </c>
      <c r="T179" s="62">
        <v>1207044.28</v>
      </c>
      <c r="U179" s="61">
        <v>49213.18</v>
      </c>
      <c r="V179" s="62">
        <v>53591.12</v>
      </c>
      <c r="W179" s="61">
        <v>653003.39</v>
      </c>
      <c r="X179" s="62">
        <v>1032619.16</v>
      </c>
      <c r="Y179" s="61">
        <v>224252.86</v>
      </c>
      <c r="Z179" s="62">
        <v>293225.96999999997</v>
      </c>
      <c r="AA179" s="61">
        <v>0</v>
      </c>
      <c r="AB179" s="62">
        <v>0</v>
      </c>
      <c r="AC179" s="61">
        <v>1224537.73</v>
      </c>
      <c r="AD179" s="62">
        <v>948751.91</v>
      </c>
      <c r="AE179" s="61">
        <v>9300978.1199999992</v>
      </c>
      <c r="AF179" s="62">
        <v>9300978.1199999992</v>
      </c>
      <c r="AG179" s="61">
        <v>118658.91</v>
      </c>
      <c r="AH179" s="62">
        <v>104844.19</v>
      </c>
      <c r="AI179" s="61">
        <v>449719.05</v>
      </c>
      <c r="AJ179" s="62">
        <v>467708.45</v>
      </c>
      <c r="AK179" s="61">
        <v>0</v>
      </c>
      <c r="AL179" s="62">
        <v>3471581.97</v>
      </c>
      <c r="AM179" s="61">
        <v>0</v>
      </c>
      <c r="AN179" s="62">
        <v>0</v>
      </c>
      <c r="AO179" s="61">
        <v>261698.96</v>
      </c>
      <c r="AP179" s="62">
        <v>0</v>
      </c>
      <c r="AQ179" s="61">
        <v>0</v>
      </c>
      <c r="AR179" s="62">
        <v>0</v>
      </c>
      <c r="AS179" s="61">
        <v>0</v>
      </c>
      <c r="AT179" s="62">
        <v>0</v>
      </c>
    </row>
    <row r="180" spans="1:46" x14ac:dyDescent="0.2">
      <c r="A180" s="6">
        <v>5516</v>
      </c>
      <c r="B180" s="20" t="s">
        <v>361</v>
      </c>
      <c r="C180" s="59">
        <v>0</v>
      </c>
      <c r="D180" s="60">
        <v>0</v>
      </c>
      <c r="E180" s="61">
        <v>0</v>
      </c>
      <c r="F180" s="62">
        <v>0</v>
      </c>
      <c r="G180" s="61">
        <v>0</v>
      </c>
      <c r="H180" s="62">
        <v>0</v>
      </c>
      <c r="I180" s="61">
        <v>0</v>
      </c>
      <c r="J180" s="62">
        <v>0</v>
      </c>
      <c r="K180" s="61">
        <v>0</v>
      </c>
      <c r="L180" s="62">
        <v>0</v>
      </c>
      <c r="M180" s="61">
        <v>0</v>
      </c>
      <c r="N180" s="62">
        <v>0</v>
      </c>
      <c r="O180" s="61">
        <v>0</v>
      </c>
      <c r="P180" s="62">
        <v>0</v>
      </c>
      <c r="Q180" s="61">
        <v>0</v>
      </c>
      <c r="R180" s="62">
        <v>0</v>
      </c>
      <c r="S180" s="61">
        <v>0</v>
      </c>
      <c r="T180" s="62">
        <v>0</v>
      </c>
      <c r="U180" s="61">
        <v>0</v>
      </c>
      <c r="V180" s="62">
        <v>0</v>
      </c>
      <c r="W180" s="61">
        <v>0</v>
      </c>
      <c r="X180" s="62">
        <v>0</v>
      </c>
      <c r="Y180" s="61">
        <v>0</v>
      </c>
      <c r="Z180" s="62">
        <v>0</v>
      </c>
      <c r="AA180" s="61">
        <v>0</v>
      </c>
      <c r="AB180" s="62">
        <v>0</v>
      </c>
      <c r="AC180" s="61">
        <v>0</v>
      </c>
      <c r="AD180" s="62">
        <v>0</v>
      </c>
      <c r="AE180" s="61">
        <v>0</v>
      </c>
      <c r="AF180" s="62">
        <v>0</v>
      </c>
      <c r="AG180" s="61">
        <v>0</v>
      </c>
      <c r="AH180" s="62">
        <v>0</v>
      </c>
      <c r="AI180" s="61">
        <v>0</v>
      </c>
      <c r="AJ180" s="62">
        <v>0</v>
      </c>
      <c r="AK180" s="61">
        <v>0</v>
      </c>
      <c r="AL180" s="62">
        <v>0</v>
      </c>
      <c r="AM180" s="61">
        <v>0</v>
      </c>
      <c r="AN180" s="62">
        <v>0</v>
      </c>
      <c r="AO180" s="61">
        <v>0</v>
      </c>
      <c r="AP180" s="62">
        <v>0</v>
      </c>
      <c r="AQ180" s="61">
        <v>0</v>
      </c>
      <c r="AR180" s="62">
        <v>0</v>
      </c>
      <c r="AS180" s="61">
        <v>0</v>
      </c>
      <c r="AT180" s="62">
        <v>0</v>
      </c>
    </row>
    <row r="181" spans="1:46" x14ac:dyDescent="0.2">
      <c r="A181" s="6">
        <v>5517</v>
      </c>
      <c r="B181" s="20" t="s">
        <v>362</v>
      </c>
      <c r="C181" s="59">
        <v>3833257.8399999994</v>
      </c>
      <c r="D181" s="60">
        <v>2812829.7399999998</v>
      </c>
      <c r="E181" s="61">
        <v>19087.8</v>
      </c>
      <c r="F181" s="62">
        <v>0</v>
      </c>
      <c r="G181" s="61">
        <v>50305.99</v>
      </c>
      <c r="H181" s="62">
        <v>23052.6</v>
      </c>
      <c r="I181" s="61">
        <v>3025450.67</v>
      </c>
      <c r="J181" s="62">
        <v>1863070.85</v>
      </c>
      <c r="K181" s="61">
        <v>0</v>
      </c>
      <c r="L181" s="62">
        <v>0</v>
      </c>
      <c r="M181" s="61">
        <v>0</v>
      </c>
      <c r="N181" s="62">
        <v>0</v>
      </c>
      <c r="O181" s="61">
        <v>840.9</v>
      </c>
      <c r="P181" s="62">
        <v>840.9</v>
      </c>
      <c r="Q181" s="61">
        <v>0</v>
      </c>
      <c r="R181" s="62">
        <v>2281.96</v>
      </c>
      <c r="S181" s="61">
        <v>1963.44</v>
      </c>
      <c r="T181" s="62">
        <v>1871.72</v>
      </c>
      <c r="U181" s="61">
        <v>57590.02</v>
      </c>
      <c r="V181" s="62">
        <v>59911.78</v>
      </c>
      <c r="W181" s="61">
        <v>95717.05</v>
      </c>
      <c r="X181" s="62">
        <v>84630.09</v>
      </c>
      <c r="Y181" s="61">
        <v>314527.02</v>
      </c>
      <c r="Z181" s="62">
        <v>337633.83</v>
      </c>
      <c r="AA181" s="61">
        <v>0</v>
      </c>
      <c r="AB181" s="62">
        <v>0</v>
      </c>
      <c r="AC181" s="61">
        <v>179469.69</v>
      </c>
      <c r="AD181" s="62">
        <v>152895.79999999999</v>
      </c>
      <c r="AE181" s="61">
        <v>0</v>
      </c>
      <c r="AF181" s="62">
        <v>236.16</v>
      </c>
      <c r="AG181" s="61">
        <v>26480.28</v>
      </c>
      <c r="AH181" s="62">
        <v>30506.11</v>
      </c>
      <c r="AI181" s="61">
        <v>52803.22</v>
      </c>
      <c r="AJ181" s="62">
        <v>17741.09</v>
      </c>
      <c r="AK181" s="61">
        <v>0</v>
      </c>
      <c r="AL181" s="62">
        <v>238156.85</v>
      </c>
      <c r="AM181" s="61">
        <v>0</v>
      </c>
      <c r="AN181" s="62">
        <v>0</v>
      </c>
      <c r="AO181" s="61">
        <v>9021.76</v>
      </c>
      <c r="AP181" s="62">
        <v>0</v>
      </c>
      <c r="AQ181" s="61">
        <v>0</v>
      </c>
      <c r="AR181" s="62">
        <v>0</v>
      </c>
      <c r="AS181" s="61">
        <v>0</v>
      </c>
      <c r="AT181" s="62">
        <v>0</v>
      </c>
    </row>
    <row r="182" spans="1:46" x14ac:dyDescent="0.2">
      <c r="A182" s="6">
        <v>5518</v>
      </c>
      <c r="B182" s="20" t="s">
        <v>363</v>
      </c>
      <c r="C182" s="59">
        <v>1499771</v>
      </c>
      <c r="D182" s="60">
        <v>34499.46</v>
      </c>
      <c r="E182" s="61">
        <v>71187</v>
      </c>
      <c r="F182" s="62">
        <v>0</v>
      </c>
      <c r="G182" s="61">
        <v>1591.33</v>
      </c>
      <c r="H182" s="62">
        <v>0</v>
      </c>
      <c r="I182" s="61">
        <v>1425278.69</v>
      </c>
      <c r="J182" s="62">
        <v>0</v>
      </c>
      <c r="K182" s="61">
        <v>0</v>
      </c>
      <c r="L182" s="62">
        <v>0</v>
      </c>
      <c r="M182" s="61">
        <v>0</v>
      </c>
      <c r="N182" s="62">
        <v>0</v>
      </c>
      <c r="O182" s="61">
        <v>0</v>
      </c>
      <c r="P182" s="62">
        <v>0</v>
      </c>
      <c r="Q182" s="61">
        <v>0</v>
      </c>
      <c r="R182" s="62">
        <v>0</v>
      </c>
      <c r="S182" s="61">
        <v>1713.98</v>
      </c>
      <c r="T182" s="62">
        <v>11765.57</v>
      </c>
      <c r="U182" s="61">
        <v>0</v>
      </c>
      <c r="V182" s="62">
        <v>0</v>
      </c>
      <c r="W182" s="61">
        <v>0</v>
      </c>
      <c r="X182" s="62">
        <v>22733.89</v>
      </c>
      <c r="Y182" s="61">
        <v>0</v>
      </c>
      <c r="Z182" s="62">
        <v>0</v>
      </c>
      <c r="AA182" s="61">
        <v>0</v>
      </c>
      <c r="AB182" s="62">
        <v>0</v>
      </c>
      <c r="AC182" s="61">
        <v>0</v>
      </c>
      <c r="AD182" s="62">
        <v>0</v>
      </c>
      <c r="AE182" s="61">
        <v>0</v>
      </c>
      <c r="AF182" s="62">
        <v>0</v>
      </c>
      <c r="AG182" s="61">
        <v>0</v>
      </c>
      <c r="AH182" s="62">
        <v>0</v>
      </c>
      <c r="AI182" s="61">
        <v>0</v>
      </c>
      <c r="AJ182" s="62">
        <v>0</v>
      </c>
      <c r="AK182" s="61">
        <v>0</v>
      </c>
      <c r="AL182" s="62">
        <v>0</v>
      </c>
      <c r="AM182" s="61">
        <v>0</v>
      </c>
      <c r="AN182" s="62">
        <v>0</v>
      </c>
      <c r="AO182" s="61">
        <v>0</v>
      </c>
      <c r="AP182" s="62">
        <v>0</v>
      </c>
      <c r="AQ182" s="61">
        <v>0</v>
      </c>
      <c r="AR182" s="62">
        <v>0</v>
      </c>
      <c r="AS182" s="61">
        <v>0</v>
      </c>
      <c r="AT182" s="62">
        <v>0</v>
      </c>
    </row>
    <row r="183" spans="1:46" x14ac:dyDescent="0.2">
      <c r="A183" s="6">
        <v>5520</v>
      </c>
      <c r="B183" s="20" t="s">
        <v>364</v>
      </c>
      <c r="C183" s="59">
        <v>1260000</v>
      </c>
      <c r="D183" s="60">
        <v>0</v>
      </c>
      <c r="E183" s="61">
        <v>0</v>
      </c>
      <c r="F183" s="62">
        <v>0</v>
      </c>
      <c r="G183" s="61">
        <v>0</v>
      </c>
      <c r="H183" s="62">
        <v>0</v>
      </c>
      <c r="I183" s="61">
        <v>1260000</v>
      </c>
      <c r="J183" s="62">
        <v>0</v>
      </c>
      <c r="K183" s="61">
        <v>0</v>
      </c>
      <c r="L183" s="62">
        <v>0</v>
      </c>
      <c r="M183" s="61">
        <v>0</v>
      </c>
      <c r="N183" s="62">
        <v>0</v>
      </c>
      <c r="O183" s="61">
        <v>0</v>
      </c>
      <c r="P183" s="62">
        <v>0</v>
      </c>
      <c r="Q183" s="61">
        <v>0</v>
      </c>
      <c r="R183" s="62">
        <v>0</v>
      </c>
      <c r="S183" s="61">
        <v>0</v>
      </c>
      <c r="T183" s="62">
        <v>0</v>
      </c>
      <c r="U183" s="61">
        <v>0</v>
      </c>
      <c r="V183" s="62">
        <v>0</v>
      </c>
      <c r="W183" s="61">
        <v>0</v>
      </c>
      <c r="X183" s="62">
        <v>0</v>
      </c>
      <c r="Y183" s="61">
        <v>0</v>
      </c>
      <c r="Z183" s="62">
        <v>0</v>
      </c>
      <c r="AA183" s="61">
        <v>0</v>
      </c>
      <c r="AB183" s="62">
        <v>0</v>
      </c>
      <c r="AC183" s="61">
        <v>0</v>
      </c>
      <c r="AD183" s="62">
        <v>0</v>
      </c>
      <c r="AE183" s="61">
        <v>0</v>
      </c>
      <c r="AF183" s="62">
        <v>0</v>
      </c>
      <c r="AG183" s="61">
        <v>0</v>
      </c>
      <c r="AH183" s="62">
        <v>0</v>
      </c>
      <c r="AI183" s="61">
        <v>0</v>
      </c>
      <c r="AJ183" s="62">
        <v>0</v>
      </c>
      <c r="AK183" s="61">
        <v>0</v>
      </c>
      <c r="AL183" s="62">
        <v>0</v>
      </c>
      <c r="AM183" s="61">
        <v>0</v>
      </c>
      <c r="AN183" s="62">
        <v>0</v>
      </c>
      <c r="AO183" s="61">
        <v>0</v>
      </c>
      <c r="AP183" s="62">
        <v>0</v>
      </c>
      <c r="AQ183" s="61">
        <v>0</v>
      </c>
      <c r="AR183" s="62">
        <v>0</v>
      </c>
      <c r="AS183" s="61">
        <v>0</v>
      </c>
      <c r="AT183" s="62">
        <v>0</v>
      </c>
    </row>
    <row r="184" spans="1:46" x14ac:dyDescent="0.2">
      <c r="A184" s="6">
        <v>5521</v>
      </c>
      <c r="B184" s="20" t="s">
        <v>365</v>
      </c>
      <c r="C184" s="59">
        <v>1260000</v>
      </c>
      <c r="D184" s="60">
        <v>0</v>
      </c>
      <c r="E184" s="61">
        <v>0</v>
      </c>
      <c r="F184" s="62">
        <v>0</v>
      </c>
      <c r="G184" s="61">
        <v>0</v>
      </c>
      <c r="H184" s="62">
        <v>0</v>
      </c>
      <c r="I184" s="61">
        <v>1260000</v>
      </c>
      <c r="J184" s="62">
        <v>0</v>
      </c>
      <c r="K184" s="61">
        <v>0</v>
      </c>
      <c r="L184" s="62">
        <v>0</v>
      </c>
      <c r="M184" s="61">
        <v>0</v>
      </c>
      <c r="N184" s="62">
        <v>0</v>
      </c>
      <c r="O184" s="61">
        <v>0</v>
      </c>
      <c r="P184" s="62">
        <v>0</v>
      </c>
      <c r="Q184" s="61">
        <v>0</v>
      </c>
      <c r="R184" s="62">
        <v>0</v>
      </c>
      <c r="S184" s="61">
        <v>0</v>
      </c>
      <c r="T184" s="62">
        <v>0</v>
      </c>
      <c r="U184" s="61">
        <v>0</v>
      </c>
      <c r="V184" s="62">
        <v>0</v>
      </c>
      <c r="W184" s="61">
        <v>0</v>
      </c>
      <c r="X184" s="62">
        <v>0</v>
      </c>
      <c r="Y184" s="61">
        <v>0</v>
      </c>
      <c r="Z184" s="62">
        <v>0</v>
      </c>
      <c r="AA184" s="61">
        <v>0</v>
      </c>
      <c r="AB184" s="62">
        <v>0</v>
      </c>
      <c r="AC184" s="61">
        <v>0</v>
      </c>
      <c r="AD184" s="62">
        <v>0</v>
      </c>
      <c r="AE184" s="61">
        <v>0</v>
      </c>
      <c r="AF184" s="62">
        <v>0</v>
      </c>
      <c r="AG184" s="61">
        <v>0</v>
      </c>
      <c r="AH184" s="62">
        <v>0</v>
      </c>
      <c r="AI184" s="61">
        <v>0</v>
      </c>
      <c r="AJ184" s="62">
        <v>0</v>
      </c>
      <c r="AK184" s="61">
        <v>0</v>
      </c>
      <c r="AL184" s="62">
        <v>0</v>
      </c>
      <c r="AM184" s="61">
        <v>0</v>
      </c>
      <c r="AN184" s="62">
        <v>0</v>
      </c>
      <c r="AO184" s="61">
        <v>0</v>
      </c>
      <c r="AP184" s="62">
        <v>0</v>
      </c>
      <c r="AQ184" s="61">
        <v>0</v>
      </c>
      <c r="AR184" s="62">
        <v>0</v>
      </c>
      <c r="AS184" s="61">
        <v>0</v>
      </c>
      <c r="AT184" s="62">
        <v>0</v>
      </c>
    </row>
    <row r="185" spans="1:46" x14ac:dyDescent="0.2">
      <c r="A185" s="6">
        <v>5522</v>
      </c>
      <c r="B185" s="20" t="s">
        <v>366</v>
      </c>
      <c r="C185" s="59">
        <v>0</v>
      </c>
      <c r="D185" s="60">
        <v>0</v>
      </c>
      <c r="E185" s="61">
        <v>0</v>
      </c>
      <c r="F185" s="62">
        <v>0</v>
      </c>
      <c r="G185" s="61">
        <v>0</v>
      </c>
      <c r="H185" s="62">
        <v>0</v>
      </c>
      <c r="I185" s="61">
        <v>0</v>
      </c>
      <c r="J185" s="62">
        <v>0</v>
      </c>
      <c r="K185" s="61">
        <v>0</v>
      </c>
      <c r="L185" s="62">
        <v>0</v>
      </c>
      <c r="M185" s="61">
        <v>0</v>
      </c>
      <c r="N185" s="62">
        <v>0</v>
      </c>
      <c r="O185" s="61">
        <v>0</v>
      </c>
      <c r="P185" s="62">
        <v>0</v>
      </c>
      <c r="Q185" s="61">
        <v>0</v>
      </c>
      <c r="R185" s="62">
        <v>0</v>
      </c>
      <c r="S185" s="61">
        <v>0</v>
      </c>
      <c r="T185" s="62">
        <v>0</v>
      </c>
      <c r="U185" s="61">
        <v>0</v>
      </c>
      <c r="V185" s="62">
        <v>0</v>
      </c>
      <c r="W185" s="61">
        <v>0</v>
      </c>
      <c r="X185" s="62">
        <v>0</v>
      </c>
      <c r="Y185" s="61">
        <v>0</v>
      </c>
      <c r="Z185" s="62">
        <v>0</v>
      </c>
      <c r="AA185" s="61">
        <v>0</v>
      </c>
      <c r="AB185" s="62">
        <v>0</v>
      </c>
      <c r="AC185" s="61">
        <v>0</v>
      </c>
      <c r="AD185" s="62">
        <v>0</v>
      </c>
      <c r="AE185" s="61">
        <v>0</v>
      </c>
      <c r="AF185" s="62">
        <v>0</v>
      </c>
      <c r="AG185" s="61">
        <v>0</v>
      </c>
      <c r="AH185" s="62">
        <v>0</v>
      </c>
      <c r="AI185" s="61">
        <v>0</v>
      </c>
      <c r="AJ185" s="62">
        <v>0</v>
      </c>
      <c r="AK185" s="61">
        <v>0</v>
      </c>
      <c r="AL185" s="62">
        <v>0</v>
      </c>
      <c r="AM185" s="61">
        <v>0</v>
      </c>
      <c r="AN185" s="62">
        <v>0</v>
      </c>
      <c r="AO185" s="61">
        <v>0</v>
      </c>
      <c r="AP185" s="62">
        <v>0</v>
      </c>
      <c r="AQ185" s="61">
        <v>0</v>
      </c>
      <c r="AR185" s="62">
        <v>0</v>
      </c>
      <c r="AS185" s="61">
        <v>0</v>
      </c>
      <c r="AT185" s="62">
        <v>0</v>
      </c>
    </row>
    <row r="186" spans="1:46" x14ac:dyDescent="0.2">
      <c r="A186" s="6">
        <v>5530</v>
      </c>
      <c r="B186" s="20" t="s">
        <v>367</v>
      </c>
      <c r="C186" s="59">
        <v>36869839.979999997</v>
      </c>
      <c r="D186" s="60">
        <v>24607150.380000003</v>
      </c>
      <c r="E186" s="61">
        <v>0</v>
      </c>
      <c r="F186" s="62">
        <v>0</v>
      </c>
      <c r="G186" s="61">
        <v>13063.04</v>
      </c>
      <c r="H186" s="62">
        <v>-393.4</v>
      </c>
      <c r="I186" s="61">
        <v>0</v>
      </c>
      <c r="J186" s="62">
        <v>0</v>
      </c>
      <c r="K186" s="61">
        <v>0</v>
      </c>
      <c r="L186" s="62">
        <v>0</v>
      </c>
      <c r="M186" s="61">
        <v>0</v>
      </c>
      <c r="N186" s="62">
        <v>0</v>
      </c>
      <c r="O186" s="61">
        <v>0</v>
      </c>
      <c r="P186" s="62">
        <v>0</v>
      </c>
      <c r="Q186" s="61">
        <v>0</v>
      </c>
      <c r="R186" s="62">
        <v>0</v>
      </c>
      <c r="S186" s="61">
        <v>0</v>
      </c>
      <c r="T186" s="62">
        <v>0</v>
      </c>
      <c r="U186" s="61">
        <v>0</v>
      </c>
      <c r="V186" s="62">
        <v>0</v>
      </c>
      <c r="W186" s="61">
        <v>0</v>
      </c>
      <c r="X186" s="62">
        <v>0</v>
      </c>
      <c r="Y186" s="61">
        <v>0</v>
      </c>
      <c r="Z186" s="62">
        <v>0</v>
      </c>
      <c r="AA186" s="61">
        <v>0</v>
      </c>
      <c r="AB186" s="62">
        <v>0</v>
      </c>
      <c r="AC186" s="61">
        <v>36856776.939999998</v>
      </c>
      <c r="AD186" s="62">
        <v>24607543.780000001</v>
      </c>
      <c r="AE186" s="61">
        <v>0</v>
      </c>
      <c r="AF186" s="62">
        <v>0</v>
      </c>
      <c r="AG186" s="61">
        <v>0</v>
      </c>
      <c r="AH186" s="62">
        <v>0</v>
      </c>
      <c r="AI186" s="61">
        <v>0</v>
      </c>
      <c r="AJ186" s="62">
        <v>0</v>
      </c>
      <c r="AK186" s="61">
        <v>0</v>
      </c>
      <c r="AL186" s="62">
        <v>0</v>
      </c>
      <c r="AM186" s="61">
        <v>0</v>
      </c>
      <c r="AN186" s="62">
        <v>0</v>
      </c>
      <c r="AO186" s="61">
        <v>0</v>
      </c>
      <c r="AP186" s="62">
        <v>0</v>
      </c>
      <c r="AQ186" s="61">
        <v>0</v>
      </c>
      <c r="AR186" s="62">
        <v>0</v>
      </c>
      <c r="AS186" s="61">
        <v>0</v>
      </c>
      <c r="AT186" s="62">
        <v>0</v>
      </c>
    </row>
    <row r="187" spans="1:46" x14ac:dyDescent="0.2">
      <c r="A187" s="6">
        <v>5531</v>
      </c>
      <c r="B187" s="20" t="s">
        <v>368</v>
      </c>
      <c r="C187" s="59">
        <v>0</v>
      </c>
      <c r="D187" s="60">
        <v>0</v>
      </c>
      <c r="E187" s="61">
        <v>0</v>
      </c>
      <c r="F187" s="62">
        <v>0</v>
      </c>
      <c r="G187" s="61">
        <v>0</v>
      </c>
      <c r="H187" s="62">
        <v>0</v>
      </c>
      <c r="I187" s="61">
        <v>0</v>
      </c>
      <c r="J187" s="62">
        <v>0</v>
      </c>
      <c r="K187" s="61">
        <v>0</v>
      </c>
      <c r="L187" s="62">
        <v>0</v>
      </c>
      <c r="M187" s="61">
        <v>0</v>
      </c>
      <c r="N187" s="62">
        <v>0</v>
      </c>
      <c r="O187" s="61">
        <v>0</v>
      </c>
      <c r="P187" s="62">
        <v>0</v>
      </c>
      <c r="Q187" s="61">
        <v>0</v>
      </c>
      <c r="R187" s="62">
        <v>0</v>
      </c>
      <c r="S187" s="61">
        <v>0</v>
      </c>
      <c r="T187" s="62">
        <v>0</v>
      </c>
      <c r="U187" s="61">
        <v>0</v>
      </c>
      <c r="V187" s="62">
        <v>0</v>
      </c>
      <c r="W187" s="61">
        <v>0</v>
      </c>
      <c r="X187" s="62">
        <v>0</v>
      </c>
      <c r="Y187" s="61">
        <v>0</v>
      </c>
      <c r="Z187" s="62">
        <v>0</v>
      </c>
      <c r="AA187" s="61">
        <v>0</v>
      </c>
      <c r="AB187" s="62">
        <v>0</v>
      </c>
      <c r="AC187" s="61">
        <v>0</v>
      </c>
      <c r="AD187" s="62">
        <v>0</v>
      </c>
      <c r="AE187" s="61">
        <v>0</v>
      </c>
      <c r="AF187" s="62">
        <v>0</v>
      </c>
      <c r="AG187" s="61">
        <v>0</v>
      </c>
      <c r="AH187" s="62">
        <v>0</v>
      </c>
      <c r="AI187" s="61">
        <v>0</v>
      </c>
      <c r="AJ187" s="62">
        <v>0</v>
      </c>
      <c r="AK187" s="61">
        <v>0</v>
      </c>
      <c r="AL187" s="62">
        <v>0</v>
      </c>
      <c r="AM187" s="61">
        <v>0</v>
      </c>
      <c r="AN187" s="62">
        <v>0</v>
      </c>
      <c r="AO187" s="61">
        <v>0</v>
      </c>
      <c r="AP187" s="62">
        <v>0</v>
      </c>
      <c r="AQ187" s="61">
        <v>0</v>
      </c>
      <c r="AR187" s="62">
        <v>0</v>
      </c>
      <c r="AS187" s="61">
        <v>0</v>
      </c>
      <c r="AT187" s="62">
        <v>0</v>
      </c>
    </row>
    <row r="188" spans="1:46" x14ac:dyDescent="0.2">
      <c r="A188" s="6">
        <v>5532</v>
      </c>
      <c r="B188" s="20" t="s">
        <v>369</v>
      </c>
      <c r="C188" s="59">
        <v>36856776.939999998</v>
      </c>
      <c r="D188" s="60">
        <v>24607543.780000001</v>
      </c>
      <c r="E188" s="61">
        <v>0</v>
      </c>
      <c r="F188" s="62">
        <v>0</v>
      </c>
      <c r="G188" s="61">
        <v>0</v>
      </c>
      <c r="H188" s="62">
        <v>0</v>
      </c>
      <c r="I188" s="61">
        <v>0</v>
      </c>
      <c r="J188" s="62">
        <v>0</v>
      </c>
      <c r="K188" s="61">
        <v>0</v>
      </c>
      <c r="L188" s="62">
        <v>0</v>
      </c>
      <c r="M188" s="61">
        <v>0</v>
      </c>
      <c r="N188" s="62">
        <v>0</v>
      </c>
      <c r="O188" s="61">
        <v>0</v>
      </c>
      <c r="P188" s="62">
        <v>0</v>
      </c>
      <c r="Q188" s="61">
        <v>0</v>
      </c>
      <c r="R188" s="62">
        <v>0</v>
      </c>
      <c r="S188" s="61">
        <v>0</v>
      </c>
      <c r="T188" s="62">
        <v>0</v>
      </c>
      <c r="U188" s="61">
        <v>0</v>
      </c>
      <c r="V188" s="62">
        <v>0</v>
      </c>
      <c r="W188" s="61">
        <v>0</v>
      </c>
      <c r="X188" s="62">
        <v>0</v>
      </c>
      <c r="Y188" s="61">
        <v>0</v>
      </c>
      <c r="Z188" s="62">
        <v>0</v>
      </c>
      <c r="AA188" s="61">
        <v>0</v>
      </c>
      <c r="AB188" s="62">
        <v>0</v>
      </c>
      <c r="AC188" s="61">
        <v>36856776.939999998</v>
      </c>
      <c r="AD188" s="62">
        <v>24607543.780000001</v>
      </c>
      <c r="AE188" s="61">
        <v>0</v>
      </c>
      <c r="AF188" s="62">
        <v>0</v>
      </c>
      <c r="AG188" s="61">
        <v>0</v>
      </c>
      <c r="AH188" s="62">
        <v>0</v>
      </c>
      <c r="AI188" s="61">
        <v>0</v>
      </c>
      <c r="AJ188" s="62">
        <v>0</v>
      </c>
      <c r="AK188" s="61">
        <v>0</v>
      </c>
      <c r="AL188" s="62">
        <v>0</v>
      </c>
      <c r="AM188" s="61">
        <v>0</v>
      </c>
      <c r="AN188" s="62">
        <v>0</v>
      </c>
      <c r="AO188" s="61">
        <v>0</v>
      </c>
      <c r="AP188" s="62">
        <v>0</v>
      </c>
      <c r="AQ188" s="61">
        <v>0</v>
      </c>
      <c r="AR188" s="62">
        <v>0</v>
      </c>
      <c r="AS188" s="61">
        <v>0</v>
      </c>
      <c r="AT188" s="62">
        <v>0</v>
      </c>
    </row>
    <row r="189" spans="1:46" x14ac:dyDescent="0.2">
      <c r="A189" s="6">
        <v>5533</v>
      </c>
      <c r="B189" s="20" t="s">
        <v>370</v>
      </c>
      <c r="C189" s="59">
        <v>13063.04</v>
      </c>
      <c r="D189" s="60">
        <v>0</v>
      </c>
      <c r="E189" s="61">
        <v>0</v>
      </c>
      <c r="F189" s="62">
        <v>0</v>
      </c>
      <c r="G189" s="61">
        <v>13063.04</v>
      </c>
      <c r="H189" s="62">
        <v>0</v>
      </c>
      <c r="I189" s="61">
        <v>0</v>
      </c>
      <c r="J189" s="62">
        <v>0</v>
      </c>
      <c r="K189" s="61">
        <v>0</v>
      </c>
      <c r="L189" s="62">
        <v>0</v>
      </c>
      <c r="M189" s="61">
        <v>0</v>
      </c>
      <c r="N189" s="62">
        <v>0</v>
      </c>
      <c r="O189" s="61">
        <v>0</v>
      </c>
      <c r="P189" s="62">
        <v>0</v>
      </c>
      <c r="Q189" s="61">
        <v>0</v>
      </c>
      <c r="R189" s="62">
        <v>0</v>
      </c>
      <c r="S189" s="61">
        <v>0</v>
      </c>
      <c r="T189" s="62">
        <v>0</v>
      </c>
      <c r="U189" s="61">
        <v>0</v>
      </c>
      <c r="V189" s="62">
        <v>0</v>
      </c>
      <c r="W189" s="61">
        <v>0</v>
      </c>
      <c r="X189" s="62">
        <v>0</v>
      </c>
      <c r="Y189" s="61">
        <v>0</v>
      </c>
      <c r="Z189" s="62">
        <v>0</v>
      </c>
      <c r="AA189" s="61">
        <v>0</v>
      </c>
      <c r="AB189" s="62">
        <v>0</v>
      </c>
      <c r="AC189" s="61">
        <v>0</v>
      </c>
      <c r="AD189" s="62">
        <v>0</v>
      </c>
      <c r="AE189" s="61">
        <v>0</v>
      </c>
      <c r="AF189" s="62">
        <v>0</v>
      </c>
      <c r="AG189" s="61">
        <v>0</v>
      </c>
      <c r="AH189" s="62">
        <v>0</v>
      </c>
      <c r="AI189" s="61">
        <v>0</v>
      </c>
      <c r="AJ189" s="62">
        <v>0</v>
      </c>
      <c r="AK189" s="61">
        <v>0</v>
      </c>
      <c r="AL189" s="62">
        <v>0</v>
      </c>
      <c r="AM189" s="61">
        <v>0</v>
      </c>
      <c r="AN189" s="62">
        <v>0</v>
      </c>
      <c r="AO189" s="61">
        <v>0</v>
      </c>
      <c r="AP189" s="62">
        <v>0</v>
      </c>
      <c r="AQ189" s="61">
        <v>0</v>
      </c>
      <c r="AR189" s="62">
        <v>0</v>
      </c>
      <c r="AS189" s="61">
        <v>0</v>
      </c>
      <c r="AT189" s="62">
        <v>0</v>
      </c>
    </row>
    <row r="190" spans="1:46" ht="20.399999999999999" x14ac:dyDescent="0.2">
      <c r="A190" s="6">
        <v>5534</v>
      </c>
      <c r="B190" s="20" t="s">
        <v>371</v>
      </c>
      <c r="C190" s="59">
        <v>0</v>
      </c>
      <c r="D190" s="60">
        <v>0</v>
      </c>
      <c r="E190" s="61">
        <v>0</v>
      </c>
      <c r="F190" s="62">
        <v>0</v>
      </c>
      <c r="G190" s="61">
        <v>0</v>
      </c>
      <c r="H190" s="62">
        <v>0</v>
      </c>
      <c r="I190" s="61">
        <v>0</v>
      </c>
      <c r="J190" s="62">
        <v>0</v>
      </c>
      <c r="K190" s="61">
        <v>0</v>
      </c>
      <c r="L190" s="62">
        <v>0</v>
      </c>
      <c r="M190" s="61">
        <v>0</v>
      </c>
      <c r="N190" s="62">
        <v>0</v>
      </c>
      <c r="O190" s="61">
        <v>0</v>
      </c>
      <c r="P190" s="62">
        <v>0</v>
      </c>
      <c r="Q190" s="61">
        <v>0</v>
      </c>
      <c r="R190" s="62">
        <v>0</v>
      </c>
      <c r="S190" s="61">
        <v>0</v>
      </c>
      <c r="T190" s="62">
        <v>0</v>
      </c>
      <c r="U190" s="61">
        <v>0</v>
      </c>
      <c r="V190" s="62">
        <v>0</v>
      </c>
      <c r="W190" s="61">
        <v>0</v>
      </c>
      <c r="X190" s="62">
        <v>0</v>
      </c>
      <c r="Y190" s="61">
        <v>0</v>
      </c>
      <c r="Z190" s="62">
        <v>0</v>
      </c>
      <c r="AA190" s="61">
        <v>0</v>
      </c>
      <c r="AB190" s="62">
        <v>0</v>
      </c>
      <c r="AC190" s="61">
        <v>0</v>
      </c>
      <c r="AD190" s="62">
        <v>0</v>
      </c>
      <c r="AE190" s="61">
        <v>0</v>
      </c>
      <c r="AF190" s="62">
        <v>0</v>
      </c>
      <c r="AG190" s="61">
        <v>0</v>
      </c>
      <c r="AH190" s="62">
        <v>0</v>
      </c>
      <c r="AI190" s="61">
        <v>0</v>
      </c>
      <c r="AJ190" s="62">
        <v>0</v>
      </c>
      <c r="AK190" s="61">
        <v>0</v>
      </c>
      <c r="AL190" s="62">
        <v>0</v>
      </c>
      <c r="AM190" s="61">
        <v>0</v>
      </c>
      <c r="AN190" s="62">
        <v>0</v>
      </c>
      <c r="AO190" s="61">
        <v>0</v>
      </c>
      <c r="AP190" s="62">
        <v>0</v>
      </c>
      <c r="AQ190" s="61">
        <v>0</v>
      </c>
      <c r="AR190" s="62">
        <v>0</v>
      </c>
      <c r="AS190" s="61">
        <v>0</v>
      </c>
      <c r="AT190" s="62">
        <v>0</v>
      </c>
    </row>
    <row r="191" spans="1:46" x14ac:dyDescent="0.2">
      <c r="A191" s="6">
        <v>5535</v>
      </c>
      <c r="B191" s="20" t="s">
        <v>372</v>
      </c>
      <c r="C191" s="59">
        <v>0</v>
      </c>
      <c r="D191" s="60">
        <v>-393.4</v>
      </c>
      <c r="E191" s="61">
        <v>0</v>
      </c>
      <c r="F191" s="62">
        <v>0</v>
      </c>
      <c r="G191" s="61">
        <v>0</v>
      </c>
      <c r="H191" s="62">
        <v>-393.4</v>
      </c>
      <c r="I191" s="61">
        <v>0</v>
      </c>
      <c r="J191" s="62">
        <v>0</v>
      </c>
      <c r="K191" s="61">
        <v>0</v>
      </c>
      <c r="L191" s="62">
        <v>0</v>
      </c>
      <c r="M191" s="61">
        <v>0</v>
      </c>
      <c r="N191" s="62">
        <v>0</v>
      </c>
      <c r="O191" s="61">
        <v>0</v>
      </c>
      <c r="P191" s="62">
        <v>0</v>
      </c>
      <c r="Q191" s="61">
        <v>0</v>
      </c>
      <c r="R191" s="62">
        <v>0</v>
      </c>
      <c r="S191" s="61">
        <v>0</v>
      </c>
      <c r="T191" s="62">
        <v>0</v>
      </c>
      <c r="U191" s="61">
        <v>0</v>
      </c>
      <c r="V191" s="62">
        <v>0</v>
      </c>
      <c r="W191" s="61">
        <v>0</v>
      </c>
      <c r="X191" s="62">
        <v>0</v>
      </c>
      <c r="Y191" s="61">
        <v>0</v>
      </c>
      <c r="Z191" s="62">
        <v>0</v>
      </c>
      <c r="AA191" s="61">
        <v>0</v>
      </c>
      <c r="AB191" s="62">
        <v>0</v>
      </c>
      <c r="AC191" s="61">
        <v>0</v>
      </c>
      <c r="AD191" s="62">
        <v>0</v>
      </c>
      <c r="AE191" s="61">
        <v>0</v>
      </c>
      <c r="AF191" s="62">
        <v>0</v>
      </c>
      <c r="AG191" s="61">
        <v>0</v>
      </c>
      <c r="AH191" s="62">
        <v>0</v>
      </c>
      <c r="AI191" s="61">
        <v>0</v>
      </c>
      <c r="AJ191" s="62">
        <v>0</v>
      </c>
      <c r="AK191" s="61">
        <v>0</v>
      </c>
      <c r="AL191" s="62">
        <v>0</v>
      </c>
      <c r="AM191" s="61">
        <v>0</v>
      </c>
      <c r="AN191" s="62">
        <v>0</v>
      </c>
      <c r="AO191" s="61">
        <v>0</v>
      </c>
      <c r="AP191" s="62">
        <v>0</v>
      </c>
      <c r="AQ191" s="61">
        <v>0</v>
      </c>
      <c r="AR191" s="62">
        <v>0</v>
      </c>
      <c r="AS191" s="61">
        <v>0</v>
      </c>
      <c r="AT191" s="62">
        <v>0</v>
      </c>
    </row>
    <row r="192" spans="1:46" x14ac:dyDescent="0.2">
      <c r="A192" s="6">
        <v>5540</v>
      </c>
      <c r="B192" s="20" t="s">
        <v>373</v>
      </c>
      <c r="C192" s="59">
        <v>0</v>
      </c>
      <c r="D192" s="60">
        <v>0</v>
      </c>
      <c r="E192" s="61">
        <v>0</v>
      </c>
      <c r="F192" s="62">
        <v>0</v>
      </c>
      <c r="G192" s="61">
        <v>0</v>
      </c>
      <c r="H192" s="62">
        <v>0</v>
      </c>
      <c r="I192" s="61">
        <v>0</v>
      </c>
      <c r="J192" s="62">
        <v>0</v>
      </c>
      <c r="K192" s="61">
        <v>0</v>
      </c>
      <c r="L192" s="62">
        <v>0</v>
      </c>
      <c r="M192" s="61">
        <v>0</v>
      </c>
      <c r="N192" s="62">
        <v>0</v>
      </c>
      <c r="O192" s="61">
        <v>0</v>
      </c>
      <c r="P192" s="62">
        <v>0</v>
      </c>
      <c r="Q192" s="61">
        <v>0</v>
      </c>
      <c r="R192" s="62">
        <v>0</v>
      </c>
      <c r="S192" s="61">
        <v>0</v>
      </c>
      <c r="T192" s="62">
        <v>0</v>
      </c>
      <c r="U192" s="61">
        <v>0</v>
      </c>
      <c r="V192" s="62">
        <v>0</v>
      </c>
      <c r="W192" s="61">
        <v>0</v>
      </c>
      <c r="X192" s="62">
        <v>0</v>
      </c>
      <c r="Y192" s="61">
        <v>0</v>
      </c>
      <c r="Z192" s="62">
        <v>0</v>
      </c>
      <c r="AA192" s="61">
        <v>0</v>
      </c>
      <c r="AB192" s="62">
        <v>0</v>
      </c>
      <c r="AC192" s="61">
        <v>0</v>
      </c>
      <c r="AD192" s="62">
        <v>0</v>
      </c>
      <c r="AE192" s="61">
        <v>0</v>
      </c>
      <c r="AF192" s="62">
        <v>0</v>
      </c>
      <c r="AG192" s="61">
        <v>0</v>
      </c>
      <c r="AH192" s="62">
        <v>0</v>
      </c>
      <c r="AI192" s="61">
        <v>0</v>
      </c>
      <c r="AJ192" s="62">
        <v>0</v>
      </c>
      <c r="AK192" s="61">
        <v>0</v>
      </c>
      <c r="AL192" s="62">
        <v>0</v>
      </c>
      <c r="AM192" s="61">
        <v>0</v>
      </c>
      <c r="AN192" s="62">
        <v>0</v>
      </c>
      <c r="AO192" s="61">
        <v>0</v>
      </c>
      <c r="AP192" s="62">
        <v>0</v>
      </c>
      <c r="AQ192" s="61">
        <v>0</v>
      </c>
      <c r="AR192" s="62">
        <v>0</v>
      </c>
      <c r="AS192" s="61">
        <v>0</v>
      </c>
      <c r="AT192" s="62">
        <v>0</v>
      </c>
    </row>
    <row r="193" spans="1:46" x14ac:dyDescent="0.2">
      <c r="A193" s="6">
        <v>5541</v>
      </c>
      <c r="B193" s="20" t="s">
        <v>373</v>
      </c>
      <c r="C193" s="59">
        <v>0</v>
      </c>
      <c r="D193" s="60">
        <v>0</v>
      </c>
      <c r="E193" s="61">
        <v>0</v>
      </c>
      <c r="F193" s="62">
        <v>0</v>
      </c>
      <c r="G193" s="61">
        <v>0</v>
      </c>
      <c r="H193" s="62">
        <v>0</v>
      </c>
      <c r="I193" s="61">
        <v>0</v>
      </c>
      <c r="J193" s="62">
        <v>0</v>
      </c>
      <c r="K193" s="61">
        <v>0</v>
      </c>
      <c r="L193" s="62">
        <v>0</v>
      </c>
      <c r="M193" s="61">
        <v>0</v>
      </c>
      <c r="N193" s="62">
        <v>0</v>
      </c>
      <c r="O193" s="61">
        <v>0</v>
      </c>
      <c r="P193" s="62">
        <v>0</v>
      </c>
      <c r="Q193" s="61">
        <v>0</v>
      </c>
      <c r="R193" s="62">
        <v>0</v>
      </c>
      <c r="S193" s="61">
        <v>0</v>
      </c>
      <c r="T193" s="62">
        <v>0</v>
      </c>
      <c r="U193" s="61">
        <v>0</v>
      </c>
      <c r="V193" s="62">
        <v>0</v>
      </c>
      <c r="W193" s="61">
        <v>0</v>
      </c>
      <c r="X193" s="62">
        <v>0</v>
      </c>
      <c r="Y193" s="61">
        <v>0</v>
      </c>
      <c r="Z193" s="62">
        <v>0</v>
      </c>
      <c r="AA193" s="61">
        <v>0</v>
      </c>
      <c r="AB193" s="62">
        <v>0</v>
      </c>
      <c r="AC193" s="61">
        <v>0</v>
      </c>
      <c r="AD193" s="62">
        <v>0</v>
      </c>
      <c r="AE193" s="61">
        <v>0</v>
      </c>
      <c r="AF193" s="62">
        <v>0</v>
      </c>
      <c r="AG193" s="61">
        <v>0</v>
      </c>
      <c r="AH193" s="62">
        <v>0</v>
      </c>
      <c r="AI193" s="61">
        <v>0</v>
      </c>
      <c r="AJ193" s="62">
        <v>0</v>
      </c>
      <c r="AK193" s="61">
        <v>0</v>
      </c>
      <c r="AL193" s="62">
        <v>0</v>
      </c>
      <c r="AM193" s="61">
        <v>0</v>
      </c>
      <c r="AN193" s="62">
        <v>0</v>
      </c>
      <c r="AO193" s="61">
        <v>0</v>
      </c>
      <c r="AP193" s="62">
        <v>0</v>
      </c>
      <c r="AQ193" s="61">
        <v>0</v>
      </c>
      <c r="AR193" s="62">
        <v>0</v>
      </c>
      <c r="AS193" s="61">
        <v>0</v>
      </c>
      <c r="AT193" s="62">
        <v>0</v>
      </c>
    </row>
    <row r="194" spans="1:46" x14ac:dyDescent="0.2">
      <c r="A194" s="6">
        <v>5550</v>
      </c>
      <c r="B194" s="7" t="s">
        <v>374</v>
      </c>
      <c r="C194" s="59">
        <v>13063.04</v>
      </c>
      <c r="D194" s="60">
        <v>0</v>
      </c>
      <c r="E194" s="61">
        <v>0</v>
      </c>
      <c r="F194" s="62">
        <v>0</v>
      </c>
      <c r="G194" s="61">
        <v>13063.04</v>
      </c>
      <c r="H194" s="62">
        <v>0</v>
      </c>
      <c r="I194" s="61">
        <v>0</v>
      </c>
      <c r="J194" s="62">
        <v>0</v>
      </c>
      <c r="K194" s="61">
        <v>0</v>
      </c>
      <c r="L194" s="62">
        <v>0</v>
      </c>
      <c r="M194" s="61">
        <v>0</v>
      </c>
      <c r="N194" s="62">
        <v>0</v>
      </c>
      <c r="O194" s="61">
        <v>0</v>
      </c>
      <c r="P194" s="62">
        <v>0</v>
      </c>
      <c r="Q194" s="61">
        <v>0</v>
      </c>
      <c r="R194" s="62">
        <v>0</v>
      </c>
      <c r="S194" s="61">
        <v>0</v>
      </c>
      <c r="T194" s="62">
        <v>0</v>
      </c>
      <c r="U194" s="61">
        <v>0</v>
      </c>
      <c r="V194" s="62">
        <v>0</v>
      </c>
      <c r="W194" s="61">
        <v>0</v>
      </c>
      <c r="X194" s="62">
        <v>0</v>
      </c>
      <c r="Y194" s="61">
        <v>0</v>
      </c>
      <c r="Z194" s="62">
        <v>0</v>
      </c>
      <c r="AA194" s="61">
        <v>0</v>
      </c>
      <c r="AB194" s="62">
        <v>0</v>
      </c>
      <c r="AC194" s="61">
        <v>0</v>
      </c>
      <c r="AD194" s="62">
        <v>0</v>
      </c>
      <c r="AE194" s="61">
        <v>0</v>
      </c>
      <c r="AF194" s="62">
        <v>0</v>
      </c>
      <c r="AG194" s="61">
        <v>0</v>
      </c>
      <c r="AH194" s="62">
        <v>0</v>
      </c>
      <c r="AI194" s="61">
        <v>0</v>
      </c>
      <c r="AJ194" s="62">
        <v>0</v>
      </c>
      <c r="AK194" s="61">
        <v>0</v>
      </c>
      <c r="AL194" s="62">
        <v>0</v>
      </c>
      <c r="AM194" s="61">
        <v>0</v>
      </c>
      <c r="AN194" s="62">
        <v>0</v>
      </c>
      <c r="AO194" s="61">
        <v>0</v>
      </c>
      <c r="AP194" s="62">
        <v>0</v>
      </c>
      <c r="AQ194" s="61">
        <v>0</v>
      </c>
      <c r="AR194" s="62">
        <v>0</v>
      </c>
      <c r="AS194" s="61">
        <v>0</v>
      </c>
      <c r="AT194" s="62">
        <v>0</v>
      </c>
    </row>
    <row r="195" spans="1:46" x14ac:dyDescent="0.2">
      <c r="A195" s="6">
        <v>5551</v>
      </c>
      <c r="B195" s="7" t="s">
        <v>374</v>
      </c>
      <c r="C195" s="59">
        <v>0</v>
      </c>
      <c r="D195" s="60">
        <v>0</v>
      </c>
      <c r="E195" s="61">
        <v>0</v>
      </c>
      <c r="F195" s="62">
        <v>0</v>
      </c>
      <c r="G195" s="61">
        <v>0</v>
      </c>
      <c r="H195" s="62">
        <v>0</v>
      </c>
      <c r="I195" s="61">
        <v>0</v>
      </c>
      <c r="J195" s="62">
        <v>0</v>
      </c>
      <c r="K195" s="61">
        <v>0</v>
      </c>
      <c r="L195" s="62">
        <v>0</v>
      </c>
      <c r="M195" s="61">
        <v>0</v>
      </c>
      <c r="N195" s="62">
        <v>0</v>
      </c>
      <c r="O195" s="61">
        <v>0</v>
      </c>
      <c r="P195" s="62">
        <v>0</v>
      </c>
      <c r="Q195" s="61">
        <v>0</v>
      </c>
      <c r="R195" s="62">
        <v>0</v>
      </c>
      <c r="S195" s="61">
        <v>0</v>
      </c>
      <c r="T195" s="62">
        <v>0</v>
      </c>
      <c r="U195" s="61">
        <v>0</v>
      </c>
      <c r="V195" s="62">
        <v>0</v>
      </c>
      <c r="W195" s="61">
        <v>0</v>
      </c>
      <c r="X195" s="62">
        <v>0</v>
      </c>
      <c r="Y195" s="61">
        <v>0</v>
      </c>
      <c r="Z195" s="62">
        <v>0</v>
      </c>
      <c r="AA195" s="61">
        <v>0</v>
      </c>
      <c r="AB195" s="62">
        <v>0</v>
      </c>
      <c r="AC195" s="61">
        <v>0</v>
      </c>
      <c r="AD195" s="62">
        <v>0</v>
      </c>
      <c r="AE195" s="61">
        <v>0</v>
      </c>
      <c r="AF195" s="62">
        <v>0</v>
      </c>
      <c r="AG195" s="61">
        <v>0</v>
      </c>
      <c r="AH195" s="62">
        <v>0</v>
      </c>
      <c r="AI195" s="61">
        <v>0</v>
      </c>
      <c r="AJ195" s="62">
        <v>0</v>
      </c>
      <c r="AK195" s="61">
        <v>0</v>
      </c>
      <c r="AL195" s="62">
        <v>0</v>
      </c>
      <c r="AM195" s="61">
        <v>0</v>
      </c>
      <c r="AN195" s="62">
        <v>0</v>
      </c>
      <c r="AO195" s="61">
        <v>0</v>
      </c>
      <c r="AP195" s="62">
        <v>0</v>
      </c>
      <c r="AQ195" s="61">
        <v>0</v>
      </c>
      <c r="AR195" s="62">
        <v>0</v>
      </c>
      <c r="AS195" s="61">
        <v>0</v>
      </c>
      <c r="AT195" s="62">
        <v>0</v>
      </c>
    </row>
    <row r="196" spans="1:46" x14ac:dyDescent="0.2">
      <c r="A196" s="6">
        <v>5590</v>
      </c>
      <c r="B196" s="7" t="s">
        <v>375</v>
      </c>
      <c r="C196" s="59">
        <v>6601170.4100000011</v>
      </c>
      <c r="D196" s="60">
        <v>19676019.859999999</v>
      </c>
      <c r="E196" s="61">
        <v>29974.09</v>
      </c>
      <c r="F196" s="62">
        <v>2250</v>
      </c>
      <c r="G196" s="61">
        <v>0</v>
      </c>
      <c r="H196" s="62">
        <v>0</v>
      </c>
      <c r="I196" s="61">
        <v>731317.22</v>
      </c>
      <c r="J196" s="62">
        <v>951079.52</v>
      </c>
      <c r="K196" s="61">
        <v>0</v>
      </c>
      <c r="L196" s="62">
        <v>0</v>
      </c>
      <c r="M196" s="61">
        <v>0</v>
      </c>
      <c r="N196" s="62">
        <v>0</v>
      </c>
      <c r="O196" s="61">
        <v>0</v>
      </c>
      <c r="P196" s="62">
        <v>0</v>
      </c>
      <c r="Q196" s="61">
        <v>0</v>
      </c>
      <c r="R196" s="62">
        <v>0</v>
      </c>
      <c r="S196" s="61">
        <v>0</v>
      </c>
      <c r="T196" s="62">
        <v>0</v>
      </c>
      <c r="U196" s="61">
        <v>0</v>
      </c>
      <c r="V196" s="62">
        <v>0</v>
      </c>
      <c r="W196" s="61">
        <v>696893.25</v>
      </c>
      <c r="X196" s="62">
        <v>19113.79</v>
      </c>
      <c r="Y196" s="61">
        <v>0.57999999999999996</v>
      </c>
      <c r="Z196" s="62">
        <v>0</v>
      </c>
      <c r="AA196" s="61">
        <v>0</v>
      </c>
      <c r="AB196" s="62">
        <v>0</v>
      </c>
      <c r="AC196" s="61">
        <v>5101398.9800000004</v>
      </c>
      <c r="AD196" s="62">
        <v>4640880.88</v>
      </c>
      <c r="AE196" s="61">
        <v>0</v>
      </c>
      <c r="AF196" s="62">
        <v>0</v>
      </c>
      <c r="AG196" s="61">
        <v>0</v>
      </c>
      <c r="AH196" s="62">
        <v>0</v>
      </c>
      <c r="AI196" s="61">
        <v>0</v>
      </c>
      <c r="AJ196" s="62">
        <v>0</v>
      </c>
      <c r="AK196" s="61">
        <v>41586.29</v>
      </c>
      <c r="AL196" s="62">
        <v>253461.12</v>
      </c>
      <c r="AM196" s="61">
        <v>0</v>
      </c>
      <c r="AN196" s="62">
        <v>13809234.550000001</v>
      </c>
      <c r="AO196" s="61">
        <v>0</v>
      </c>
      <c r="AP196" s="62">
        <v>0</v>
      </c>
      <c r="AQ196" s="61">
        <v>0</v>
      </c>
      <c r="AR196" s="62">
        <v>0</v>
      </c>
      <c r="AS196" s="61">
        <v>0</v>
      </c>
      <c r="AT196" s="62">
        <v>0</v>
      </c>
    </row>
    <row r="197" spans="1:46" x14ac:dyDescent="0.2">
      <c r="A197" s="6">
        <v>5591</v>
      </c>
      <c r="B197" s="7" t="s">
        <v>376</v>
      </c>
      <c r="C197" s="59">
        <v>20463</v>
      </c>
      <c r="D197" s="60">
        <v>14048246.810000001</v>
      </c>
      <c r="E197" s="61">
        <v>0</v>
      </c>
      <c r="F197" s="62">
        <v>2250</v>
      </c>
      <c r="G197" s="61">
        <v>0</v>
      </c>
      <c r="H197" s="62">
        <v>0</v>
      </c>
      <c r="I197" s="61">
        <v>0</v>
      </c>
      <c r="J197" s="62">
        <v>0</v>
      </c>
      <c r="K197" s="61">
        <v>0</v>
      </c>
      <c r="L197" s="62">
        <v>0</v>
      </c>
      <c r="M197" s="61">
        <v>0</v>
      </c>
      <c r="N197" s="62">
        <v>0</v>
      </c>
      <c r="O197" s="61">
        <v>0</v>
      </c>
      <c r="P197" s="62">
        <v>0</v>
      </c>
      <c r="Q197" s="61">
        <v>0</v>
      </c>
      <c r="R197" s="62">
        <v>0</v>
      </c>
      <c r="S197" s="61">
        <v>0</v>
      </c>
      <c r="T197" s="62">
        <v>0</v>
      </c>
      <c r="U197" s="61">
        <v>0</v>
      </c>
      <c r="V197" s="62">
        <v>0</v>
      </c>
      <c r="W197" s="61">
        <v>20000</v>
      </c>
      <c r="X197" s="62">
        <v>4503.4399999999996</v>
      </c>
      <c r="Y197" s="61">
        <v>0</v>
      </c>
      <c r="Z197" s="62">
        <v>0</v>
      </c>
      <c r="AA197" s="61">
        <v>0</v>
      </c>
      <c r="AB197" s="62">
        <v>0</v>
      </c>
      <c r="AC197" s="61">
        <v>0</v>
      </c>
      <c r="AD197" s="62">
        <v>0</v>
      </c>
      <c r="AE197" s="61">
        <v>0</v>
      </c>
      <c r="AF197" s="62">
        <v>0</v>
      </c>
      <c r="AG197" s="61">
        <v>0</v>
      </c>
      <c r="AH197" s="62">
        <v>0</v>
      </c>
      <c r="AI197" s="61">
        <v>0</v>
      </c>
      <c r="AJ197" s="62">
        <v>0</v>
      </c>
      <c r="AK197" s="61">
        <v>463</v>
      </c>
      <c r="AL197" s="62">
        <v>232258.82</v>
      </c>
      <c r="AM197" s="61">
        <v>0</v>
      </c>
      <c r="AN197" s="62">
        <v>13809234.550000001</v>
      </c>
      <c r="AO197" s="61">
        <v>0</v>
      </c>
      <c r="AP197" s="62">
        <v>0</v>
      </c>
      <c r="AQ197" s="61">
        <v>0</v>
      </c>
      <c r="AR197" s="62">
        <v>0</v>
      </c>
      <c r="AS197" s="61">
        <v>0</v>
      </c>
      <c r="AT197" s="62">
        <v>0</v>
      </c>
    </row>
    <row r="198" spans="1:46" x14ac:dyDescent="0.2">
      <c r="A198" s="6">
        <v>5592</v>
      </c>
      <c r="B198" s="7" t="s">
        <v>377</v>
      </c>
      <c r="C198" s="59">
        <v>0</v>
      </c>
      <c r="D198" s="60">
        <v>0</v>
      </c>
      <c r="E198" s="61">
        <v>0</v>
      </c>
      <c r="F198" s="62">
        <v>0</v>
      </c>
      <c r="G198" s="61">
        <v>0</v>
      </c>
      <c r="H198" s="62">
        <v>0</v>
      </c>
      <c r="I198" s="61">
        <v>0</v>
      </c>
      <c r="J198" s="62">
        <v>0</v>
      </c>
      <c r="K198" s="61">
        <v>0</v>
      </c>
      <c r="L198" s="62">
        <v>0</v>
      </c>
      <c r="M198" s="61">
        <v>0</v>
      </c>
      <c r="N198" s="62">
        <v>0</v>
      </c>
      <c r="O198" s="61">
        <v>0</v>
      </c>
      <c r="P198" s="62">
        <v>0</v>
      </c>
      <c r="Q198" s="61">
        <v>0</v>
      </c>
      <c r="R198" s="62">
        <v>0</v>
      </c>
      <c r="S198" s="61">
        <v>0</v>
      </c>
      <c r="T198" s="62">
        <v>0</v>
      </c>
      <c r="U198" s="61">
        <v>0</v>
      </c>
      <c r="V198" s="62">
        <v>0</v>
      </c>
      <c r="W198" s="61">
        <v>0</v>
      </c>
      <c r="X198" s="62">
        <v>0</v>
      </c>
      <c r="Y198" s="61">
        <v>0</v>
      </c>
      <c r="Z198" s="62">
        <v>0</v>
      </c>
      <c r="AA198" s="61">
        <v>0</v>
      </c>
      <c r="AB198" s="62">
        <v>0</v>
      </c>
      <c r="AC198" s="61">
        <v>0</v>
      </c>
      <c r="AD198" s="62">
        <v>0</v>
      </c>
      <c r="AE198" s="61">
        <v>0</v>
      </c>
      <c r="AF198" s="62">
        <v>0</v>
      </c>
      <c r="AG198" s="61">
        <v>0</v>
      </c>
      <c r="AH198" s="62">
        <v>0</v>
      </c>
      <c r="AI198" s="61">
        <v>0</v>
      </c>
      <c r="AJ198" s="62">
        <v>0</v>
      </c>
      <c r="AK198" s="61">
        <v>0</v>
      </c>
      <c r="AL198" s="62">
        <v>0</v>
      </c>
      <c r="AM198" s="61">
        <v>0</v>
      </c>
      <c r="AN198" s="62">
        <v>0</v>
      </c>
      <c r="AO198" s="61">
        <v>0</v>
      </c>
      <c r="AP198" s="62">
        <v>0</v>
      </c>
      <c r="AQ198" s="61">
        <v>0</v>
      </c>
      <c r="AR198" s="62">
        <v>0</v>
      </c>
      <c r="AS198" s="61">
        <v>0</v>
      </c>
      <c r="AT198" s="62">
        <v>0</v>
      </c>
    </row>
    <row r="199" spans="1:46" x14ac:dyDescent="0.2">
      <c r="A199" s="6">
        <v>5593</v>
      </c>
      <c r="B199" s="7" t="s">
        <v>378</v>
      </c>
      <c r="C199" s="59">
        <v>7515.26</v>
      </c>
      <c r="D199" s="60">
        <v>14610.35</v>
      </c>
      <c r="E199" s="61">
        <v>0</v>
      </c>
      <c r="F199" s="62">
        <v>0</v>
      </c>
      <c r="G199" s="61">
        <v>0</v>
      </c>
      <c r="H199" s="62">
        <v>0</v>
      </c>
      <c r="I199" s="61">
        <v>0</v>
      </c>
      <c r="J199" s="62">
        <v>0</v>
      </c>
      <c r="K199" s="61">
        <v>0</v>
      </c>
      <c r="L199" s="62">
        <v>0</v>
      </c>
      <c r="M199" s="61">
        <v>0</v>
      </c>
      <c r="N199" s="62">
        <v>0</v>
      </c>
      <c r="O199" s="61">
        <v>0</v>
      </c>
      <c r="P199" s="62">
        <v>0</v>
      </c>
      <c r="Q199" s="61">
        <v>0</v>
      </c>
      <c r="R199" s="62">
        <v>0</v>
      </c>
      <c r="S199" s="61">
        <v>0</v>
      </c>
      <c r="T199" s="62">
        <v>0</v>
      </c>
      <c r="U199" s="61">
        <v>0</v>
      </c>
      <c r="V199" s="62">
        <v>0</v>
      </c>
      <c r="W199" s="61">
        <v>7515.26</v>
      </c>
      <c r="X199" s="62">
        <v>14610.35</v>
      </c>
      <c r="Y199" s="61">
        <v>0</v>
      </c>
      <c r="Z199" s="62">
        <v>0</v>
      </c>
      <c r="AA199" s="61">
        <v>0</v>
      </c>
      <c r="AB199" s="62">
        <v>0</v>
      </c>
      <c r="AC199" s="61">
        <v>0</v>
      </c>
      <c r="AD199" s="62">
        <v>0</v>
      </c>
      <c r="AE199" s="61">
        <v>0</v>
      </c>
      <c r="AF199" s="62">
        <v>0</v>
      </c>
      <c r="AG199" s="61">
        <v>0</v>
      </c>
      <c r="AH199" s="62">
        <v>0</v>
      </c>
      <c r="AI199" s="61">
        <v>0</v>
      </c>
      <c r="AJ199" s="62">
        <v>0</v>
      </c>
      <c r="AK199" s="61">
        <v>0</v>
      </c>
      <c r="AL199" s="62">
        <v>0</v>
      </c>
      <c r="AM199" s="61">
        <v>0</v>
      </c>
      <c r="AN199" s="62">
        <v>0</v>
      </c>
      <c r="AO199" s="61">
        <v>0</v>
      </c>
      <c r="AP199" s="62">
        <v>0</v>
      </c>
      <c r="AQ199" s="61">
        <v>0</v>
      </c>
      <c r="AR199" s="62">
        <v>0</v>
      </c>
      <c r="AS199" s="61">
        <v>0</v>
      </c>
      <c r="AT199" s="62">
        <v>0</v>
      </c>
    </row>
    <row r="200" spans="1:46" x14ac:dyDescent="0.2">
      <c r="A200" s="6">
        <v>5594</v>
      </c>
      <c r="B200" s="7" t="s">
        <v>379</v>
      </c>
      <c r="C200" s="59">
        <v>1400695.21</v>
      </c>
      <c r="D200" s="60">
        <v>951079.52</v>
      </c>
      <c r="E200" s="61">
        <v>0</v>
      </c>
      <c r="F200" s="62">
        <v>0</v>
      </c>
      <c r="G200" s="61">
        <v>0</v>
      </c>
      <c r="H200" s="62">
        <v>0</v>
      </c>
      <c r="I200" s="61">
        <v>731317.22</v>
      </c>
      <c r="J200" s="62">
        <v>951079.52</v>
      </c>
      <c r="K200" s="61">
        <v>0</v>
      </c>
      <c r="L200" s="62">
        <v>0</v>
      </c>
      <c r="M200" s="61">
        <v>0</v>
      </c>
      <c r="N200" s="62">
        <v>0</v>
      </c>
      <c r="O200" s="61">
        <v>0</v>
      </c>
      <c r="P200" s="62">
        <v>0</v>
      </c>
      <c r="Q200" s="61">
        <v>0</v>
      </c>
      <c r="R200" s="62">
        <v>0</v>
      </c>
      <c r="S200" s="61">
        <v>0</v>
      </c>
      <c r="T200" s="62">
        <v>0</v>
      </c>
      <c r="U200" s="61">
        <v>0</v>
      </c>
      <c r="V200" s="62">
        <v>0</v>
      </c>
      <c r="W200" s="61">
        <v>669377.99</v>
      </c>
      <c r="X200" s="62">
        <v>0</v>
      </c>
      <c r="Y200" s="61">
        <v>0</v>
      </c>
      <c r="Z200" s="62">
        <v>0</v>
      </c>
      <c r="AA200" s="61">
        <v>0</v>
      </c>
      <c r="AB200" s="62">
        <v>0</v>
      </c>
      <c r="AC200" s="61">
        <v>0</v>
      </c>
      <c r="AD200" s="62">
        <v>0</v>
      </c>
      <c r="AE200" s="61">
        <v>0</v>
      </c>
      <c r="AF200" s="62">
        <v>0</v>
      </c>
      <c r="AG200" s="61">
        <v>0</v>
      </c>
      <c r="AH200" s="62">
        <v>0</v>
      </c>
      <c r="AI200" s="61">
        <v>0</v>
      </c>
      <c r="AJ200" s="62">
        <v>0</v>
      </c>
      <c r="AK200" s="61">
        <v>0</v>
      </c>
      <c r="AL200" s="62">
        <v>0</v>
      </c>
      <c r="AM200" s="61">
        <v>0</v>
      </c>
      <c r="AN200" s="62">
        <v>0</v>
      </c>
      <c r="AO200" s="61">
        <v>0</v>
      </c>
      <c r="AP200" s="62">
        <v>0</v>
      </c>
      <c r="AQ200" s="61">
        <v>0</v>
      </c>
      <c r="AR200" s="62">
        <v>0</v>
      </c>
      <c r="AS200" s="61">
        <v>0</v>
      </c>
      <c r="AT200" s="62">
        <v>0</v>
      </c>
    </row>
    <row r="201" spans="1:46" x14ac:dyDescent="0.2">
      <c r="A201" s="6">
        <v>5595</v>
      </c>
      <c r="B201" s="7" t="s">
        <v>380</v>
      </c>
      <c r="C201" s="59">
        <v>0</v>
      </c>
      <c r="D201" s="60">
        <v>0</v>
      </c>
      <c r="E201" s="61">
        <v>0</v>
      </c>
      <c r="F201" s="62">
        <v>0</v>
      </c>
      <c r="G201" s="61">
        <v>0</v>
      </c>
      <c r="H201" s="62">
        <v>0</v>
      </c>
      <c r="I201" s="61">
        <v>0</v>
      </c>
      <c r="J201" s="62">
        <v>0</v>
      </c>
      <c r="K201" s="61">
        <v>0</v>
      </c>
      <c r="L201" s="62">
        <v>0</v>
      </c>
      <c r="M201" s="61">
        <v>0</v>
      </c>
      <c r="N201" s="62">
        <v>0</v>
      </c>
      <c r="O201" s="61">
        <v>0</v>
      </c>
      <c r="P201" s="62">
        <v>0</v>
      </c>
      <c r="Q201" s="61">
        <v>0</v>
      </c>
      <c r="R201" s="62">
        <v>0</v>
      </c>
      <c r="S201" s="61">
        <v>0</v>
      </c>
      <c r="T201" s="62">
        <v>0</v>
      </c>
      <c r="U201" s="61">
        <v>0</v>
      </c>
      <c r="V201" s="62">
        <v>0</v>
      </c>
      <c r="W201" s="61">
        <v>0</v>
      </c>
      <c r="X201" s="62">
        <v>0</v>
      </c>
      <c r="Y201" s="61">
        <v>0</v>
      </c>
      <c r="Z201" s="62">
        <v>0</v>
      </c>
      <c r="AA201" s="61">
        <v>0</v>
      </c>
      <c r="AB201" s="62">
        <v>0</v>
      </c>
      <c r="AC201" s="61">
        <v>0</v>
      </c>
      <c r="AD201" s="62">
        <v>0</v>
      </c>
      <c r="AE201" s="61">
        <v>0</v>
      </c>
      <c r="AF201" s="62">
        <v>0</v>
      </c>
      <c r="AG201" s="61">
        <v>0</v>
      </c>
      <c r="AH201" s="62">
        <v>0</v>
      </c>
      <c r="AI201" s="61">
        <v>0</v>
      </c>
      <c r="AJ201" s="62">
        <v>0</v>
      </c>
      <c r="AK201" s="61">
        <v>0</v>
      </c>
      <c r="AL201" s="62">
        <v>0</v>
      </c>
      <c r="AM201" s="61">
        <v>0</v>
      </c>
      <c r="AN201" s="62">
        <v>0</v>
      </c>
      <c r="AO201" s="61">
        <v>0</v>
      </c>
      <c r="AP201" s="62">
        <v>0</v>
      </c>
      <c r="AQ201" s="61">
        <v>0</v>
      </c>
      <c r="AR201" s="62">
        <v>0</v>
      </c>
      <c r="AS201" s="61">
        <v>0</v>
      </c>
      <c r="AT201" s="62">
        <v>0</v>
      </c>
    </row>
    <row r="202" spans="1:46" x14ac:dyDescent="0.2">
      <c r="A202" s="6">
        <v>5596</v>
      </c>
      <c r="B202" s="7" t="s">
        <v>181</v>
      </c>
      <c r="C202" s="59">
        <v>0</v>
      </c>
      <c r="D202" s="60">
        <v>0</v>
      </c>
      <c r="E202" s="61">
        <v>0</v>
      </c>
      <c r="F202" s="62">
        <v>0</v>
      </c>
      <c r="G202" s="61">
        <v>0</v>
      </c>
      <c r="H202" s="62">
        <v>0</v>
      </c>
      <c r="I202" s="61">
        <v>0</v>
      </c>
      <c r="J202" s="62">
        <v>0</v>
      </c>
      <c r="K202" s="61">
        <v>0</v>
      </c>
      <c r="L202" s="62">
        <v>0</v>
      </c>
      <c r="M202" s="61">
        <v>0</v>
      </c>
      <c r="N202" s="62">
        <v>0</v>
      </c>
      <c r="O202" s="61">
        <v>0</v>
      </c>
      <c r="P202" s="62">
        <v>0</v>
      </c>
      <c r="Q202" s="61">
        <v>0</v>
      </c>
      <c r="R202" s="62">
        <v>0</v>
      </c>
      <c r="S202" s="61">
        <v>0</v>
      </c>
      <c r="T202" s="62">
        <v>0</v>
      </c>
      <c r="U202" s="61">
        <v>0</v>
      </c>
      <c r="V202" s="62">
        <v>0</v>
      </c>
      <c r="W202" s="61">
        <v>0</v>
      </c>
      <c r="X202" s="62">
        <v>0</v>
      </c>
      <c r="Y202" s="61">
        <v>0</v>
      </c>
      <c r="Z202" s="62">
        <v>0</v>
      </c>
      <c r="AA202" s="61">
        <v>0</v>
      </c>
      <c r="AB202" s="62">
        <v>0</v>
      </c>
      <c r="AC202" s="61">
        <v>0</v>
      </c>
      <c r="AD202" s="62">
        <v>0</v>
      </c>
      <c r="AE202" s="61">
        <v>0</v>
      </c>
      <c r="AF202" s="62">
        <v>0</v>
      </c>
      <c r="AG202" s="61">
        <v>0</v>
      </c>
      <c r="AH202" s="62">
        <v>0</v>
      </c>
      <c r="AI202" s="61">
        <v>0</v>
      </c>
      <c r="AJ202" s="62">
        <v>0</v>
      </c>
      <c r="AK202" s="61">
        <v>0</v>
      </c>
      <c r="AL202" s="62">
        <v>0</v>
      </c>
      <c r="AM202" s="61">
        <v>0</v>
      </c>
      <c r="AN202" s="62">
        <v>0</v>
      </c>
      <c r="AO202" s="61">
        <v>0</v>
      </c>
      <c r="AP202" s="62">
        <v>0</v>
      </c>
      <c r="AQ202" s="61">
        <v>0</v>
      </c>
      <c r="AR202" s="62">
        <v>0</v>
      </c>
      <c r="AS202" s="61">
        <v>0</v>
      </c>
      <c r="AT202" s="62">
        <v>0</v>
      </c>
    </row>
    <row r="203" spans="1:46" x14ac:dyDescent="0.2">
      <c r="A203" s="6">
        <v>5597</v>
      </c>
      <c r="B203" s="7" t="s">
        <v>381</v>
      </c>
      <c r="C203" s="59">
        <v>0</v>
      </c>
      <c r="D203" s="60">
        <v>0</v>
      </c>
      <c r="E203" s="61">
        <v>0</v>
      </c>
      <c r="F203" s="62">
        <v>0</v>
      </c>
      <c r="G203" s="61">
        <v>0</v>
      </c>
      <c r="H203" s="62">
        <v>0</v>
      </c>
      <c r="I203" s="61">
        <v>0</v>
      </c>
      <c r="J203" s="62">
        <v>0</v>
      </c>
      <c r="K203" s="61">
        <v>0</v>
      </c>
      <c r="L203" s="62">
        <v>0</v>
      </c>
      <c r="M203" s="61">
        <v>0</v>
      </c>
      <c r="N203" s="62">
        <v>0</v>
      </c>
      <c r="O203" s="61">
        <v>0</v>
      </c>
      <c r="P203" s="62">
        <v>0</v>
      </c>
      <c r="Q203" s="61">
        <v>0</v>
      </c>
      <c r="R203" s="62">
        <v>0</v>
      </c>
      <c r="S203" s="61">
        <v>0</v>
      </c>
      <c r="T203" s="62">
        <v>0</v>
      </c>
      <c r="U203" s="61">
        <v>0</v>
      </c>
      <c r="V203" s="62">
        <v>0</v>
      </c>
      <c r="W203" s="61">
        <v>0</v>
      </c>
      <c r="X203" s="62">
        <v>0</v>
      </c>
      <c r="Y203" s="61">
        <v>0</v>
      </c>
      <c r="Z203" s="62">
        <v>0</v>
      </c>
      <c r="AA203" s="61">
        <v>0</v>
      </c>
      <c r="AB203" s="62">
        <v>0</v>
      </c>
      <c r="AC203" s="61">
        <v>0</v>
      </c>
      <c r="AD203" s="62">
        <v>0</v>
      </c>
      <c r="AE203" s="61">
        <v>0</v>
      </c>
      <c r="AF203" s="62">
        <v>0</v>
      </c>
      <c r="AG203" s="61">
        <v>0</v>
      </c>
      <c r="AH203" s="62">
        <v>0</v>
      </c>
      <c r="AI203" s="61">
        <v>0</v>
      </c>
      <c r="AJ203" s="62">
        <v>0</v>
      </c>
      <c r="AK203" s="61">
        <v>0</v>
      </c>
      <c r="AL203" s="62">
        <v>0</v>
      </c>
      <c r="AM203" s="61">
        <v>0</v>
      </c>
      <c r="AN203" s="62">
        <v>0</v>
      </c>
      <c r="AO203" s="61">
        <v>0</v>
      </c>
      <c r="AP203" s="62">
        <v>0</v>
      </c>
      <c r="AQ203" s="61">
        <v>0</v>
      </c>
      <c r="AR203" s="62">
        <v>0</v>
      </c>
      <c r="AS203" s="61">
        <v>0</v>
      </c>
      <c r="AT203" s="62">
        <v>0</v>
      </c>
    </row>
    <row r="204" spans="1:46" x14ac:dyDescent="0.2">
      <c r="A204" s="6">
        <v>5599</v>
      </c>
      <c r="B204" s="7" t="s">
        <v>382</v>
      </c>
      <c r="C204" s="59">
        <v>5143516.0900000008</v>
      </c>
      <c r="D204" s="60">
        <v>13355164.690000001</v>
      </c>
      <c r="E204" s="61">
        <v>29974.09</v>
      </c>
      <c r="F204" s="62">
        <v>0</v>
      </c>
      <c r="G204" s="61">
        <v>0</v>
      </c>
      <c r="H204" s="62">
        <v>0</v>
      </c>
      <c r="I204" s="61">
        <v>0</v>
      </c>
      <c r="J204" s="62">
        <v>0</v>
      </c>
      <c r="K204" s="61">
        <v>0</v>
      </c>
      <c r="L204" s="62">
        <v>0</v>
      </c>
      <c r="M204" s="61">
        <v>0</v>
      </c>
      <c r="N204" s="62">
        <v>0</v>
      </c>
      <c r="O204" s="61">
        <v>0</v>
      </c>
      <c r="P204" s="62">
        <v>0</v>
      </c>
      <c r="Q204" s="61">
        <v>0</v>
      </c>
      <c r="R204" s="62">
        <v>0</v>
      </c>
      <c r="S204" s="61">
        <v>0</v>
      </c>
      <c r="T204" s="62">
        <v>0</v>
      </c>
      <c r="U204" s="61">
        <v>0</v>
      </c>
      <c r="V204" s="62">
        <v>0</v>
      </c>
      <c r="W204" s="61">
        <v>0</v>
      </c>
      <c r="X204" s="62">
        <v>0</v>
      </c>
      <c r="Y204" s="61">
        <v>0.57999999999999996</v>
      </c>
      <c r="Z204" s="62">
        <v>0</v>
      </c>
      <c r="AA204" s="61">
        <v>0</v>
      </c>
      <c r="AB204" s="62">
        <v>0</v>
      </c>
      <c r="AC204" s="61">
        <v>5101398.9800000004</v>
      </c>
      <c r="AD204" s="62">
        <v>4640880.88</v>
      </c>
      <c r="AE204" s="61">
        <v>0</v>
      </c>
      <c r="AF204" s="62">
        <v>0</v>
      </c>
      <c r="AG204" s="61">
        <v>0</v>
      </c>
      <c r="AH204" s="62">
        <v>8693081.5099999998</v>
      </c>
      <c r="AI204" s="61">
        <v>0</v>
      </c>
      <c r="AJ204" s="62">
        <v>0</v>
      </c>
      <c r="AK204" s="61">
        <v>12142.44</v>
      </c>
      <c r="AL204" s="62">
        <v>21202.3</v>
      </c>
      <c r="AM204" s="61">
        <v>0</v>
      </c>
      <c r="AN204" s="62">
        <v>0</v>
      </c>
      <c r="AO204" s="61">
        <v>0</v>
      </c>
      <c r="AP204" s="62">
        <v>0</v>
      </c>
      <c r="AQ204" s="61">
        <v>0</v>
      </c>
      <c r="AR204" s="62">
        <v>0</v>
      </c>
      <c r="AS204" s="61">
        <v>0</v>
      </c>
      <c r="AT204" s="62">
        <v>0</v>
      </c>
    </row>
    <row r="205" spans="1:46" s="19" customFormat="1" x14ac:dyDescent="0.2">
      <c r="A205" s="8">
        <v>5600</v>
      </c>
      <c r="B205" s="9" t="s">
        <v>383</v>
      </c>
      <c r="C205" s="55">
        <v>0</v>
      </c>
      <c r="D205" s="56">
        <v>0</v>
      </c>
      <c r="E205" s="57">
        <v>0</v>
      </c>
      <c r="F205" s="58">
        <v>0</v>
      </c>
      <c r="G205" s="57">
        <v>0</v>
      </c>
      <c r="H205" s="58">
        <v>0</v>
      </c>
      <c r="I205" s="57">
        <v>0</v>
      </c>
      <c r="J205" s="58">
        <v>0</v>
      </c>
      <c r="K205" s="57">
        <v>0</v>
      </c>
      <c r="L205" s="58">
        <v>0</v>
      </c>
      <c r="M205" s="57">
        <v>0</v>
      </c>
      <c r="N205" s="58">
        <v>0</v>
      </c>
      <c r="O205" s="57">
        <v>0</v>
      </c>
      <c r="P205" s="58">
        <v>0</v>
      </c>
      <c r="Q205" s="57">
        <v>0</v>
      </c>
      <c r="R205" s="58">
        <v>0</v>
      </c>
      <c r="S205" s="57">
        <v>0</v>
      </c>
      <c r="T205" s="58">
        <v>0</v>
      </c>
      <c r="U205" s="57">
        <v>0</v>
      </c>
      <c r="V205" s="58">
        <v>0</v>
      </c>
      <c r="W205" s="57">
        <v>0</v>
      </c>
      <c r="X205" s="58">
        <v>0</v>
      </c>
      <c r="Y205" s="57">
        <v>0</v>
      </c>
      <c r="Z205" s="58">
        <v>0</v>
      </c>
      <c r="AA205" s="57">
        <v>0</v>
      </c>
      <c r="AB205" s="58">
        <v>0</v>
      </c>
      <c r="AC205" s="57">
        <v>0</v>
      </c>
      <c r="AD205" s="58">
        <v>0</v>
      </c>
      <c r="AE205" s="57">
        <v>0</v>
      </c>
      <c r="AF205" s="58">
        <v>0</v>
      </c>
      <c r="AG205" s="57">
        <v>0</v>
      </c>
      <c r="AH205" s="58">
        <v>0</v>
      </c>
      <c r="AI205" s="57">
        <v>0</v>
      </c>
      <c r="AJ205" s="58">
        <v>0</v>
      </c>
      <c r="AK205" s="57">
        <v>0</v>
      </c>
      <c r="AL205" s="58">
        <v>0</v>
      </c>
      <c r="AM205" s="57">
        <v>0</v>
      </c>
      <c r="AN205" s="58">
        <v>0</v>
      </c>
      <c r="AO205" s="57">
        <v>0</v>
      </c>
      <c r="AP205" s="58">
        <v>0</v>
      </c>
      <c r="AQ205" s="57">
        <v>0</v>
      </c>
      <c r="AR205" s="58">
        <v>0</v>
      </c>
      <c r="AS205" s="57">
        <v>0</v>
      </c>
      <c r="AT205" s="62">
        <v>0</v>
      </c>
    </row>
    <row r="206" spans="1:46" x14ac:dyDescent="0.2">
      <c r="A206" s="6">
        <v>5610</v>
      </c>
      <c r="B206" s="7" t="s">
        <v>384</v>
      </c>
      <c r="C206" s="59">
        <v>0</v>
      </c>
      <c r="D206" s="60">
        <v>0</v>
      </c>
      <c r="E206" s="61">
        <v>0</v>
      </c>
      <c r="F206" s="62">
        <v>0</v>
      </c>
      <c r="G206" s="61">
        <v>0</v>
      </c>
      <c r="H206" s="62">
        <v>0</v>
      </c>
      <c r="I206" s="61">
        <v>0</v>
      </c>
      <c r="J206" s="62">
        <v>0</v>
      </c>
      <c r="K206" s="61">
        <v>0</v>
      </c>
      <c r="L206" s="62">
        <v>0</v>
      </c>
      <c r="M206" s="61">
        <v>0</v>
      </c>
      <c r="N206" s="62">
        <v>0</v>
      </c>
      <c r="O206" s="61">
        <v>0</v>
      </c>
      <c r="P206" s="62">
        <v>0</v>
      </c>
      <c r="Q206" s="61">
        <v>0</v>
      </c>
      <c r="R206" s="62">
        <v>0</v>
      </c>
      <c r="S206" s="61">
        <v>0</v>
      </c>
      <c r="T206" s="62">
        <v>0</v>
      </c>
      <c r="U206" s="61">
        <v>0</v>
      </c>
      <c r="V206" s="62">
        <v>0</v>
      </c>
      <c r="W206" s="61">
        <v>0</v>
      </c>
      <c r="X206" s="62">
        <v>0</v>
      </c>
      <c r="Y206" s="61">
        <v>0</v>
      </c>
      <c r="Z206" s="62">
        <v>0</v>
      </c>
      <c r="AA206" s="61">
        <v>0</v>
      </c>
      <c r="AB206" s="62">
        <v>0</v>
      </c>
      <c r="AC206" s="61">
        <v>0</v>
      </c>
      <c r="AD206" s="62">
        <v>0</v>
      </c>
      <c r="AE206" s="61">
        <v>0</v>
      </c>
      <c r="AF206" s="62">
        <v>0</v>
      </c>
      <c r="AG206" s="61">
        <v>0</v>
      </c>
      <c r="AH206" s="62">
        <v>0</v>
      </c>
      <c r="AI206" s="61">
        <v>0</v>
      </c>
      <c r="AJ206" s="62">
        <v>0</v>
      </c>
      <c r="AK206" s="61">
        <v>0</v>
      </c>
      <c r="AL206" s="62">
        <v>0</v>
      </c>
      <c r="AM206" s="61">
        <v>0</v>
      </c>
      <c r="AN206" s="62">
        <v>0</v>
      </c>
      <c r="AO206" s="61">
        <v>0</v>
      </c>
      <c r="AP206" s="62">
        <v>0</v>
      </c>
      <c r="AQ206" s="61">
        <v>0</v>
      </c>
      <c r="AR206" s="62">
        <v>0</v>
      </c>
      <c r="AS206" s="61">
        <v>0</v>
      </c>
      <c r="AT206" s="62">
        <v>0</v>
      </c>
    </row>
    <row r="207" spans="1:46" x14ac:dyDescent="0.2">
      <c r="A207" s="6">
        <v>5611</v>
      </c>
      <c r="B207" s="7" t="s">
        <v>385</v>
      </c>
      <c r="C207" s="59">
        <v>0</v>
      </c>
      <c r="D207" s="60">
        <v>0</v>
      </c>
      <c r="E207" s="61">
        <v>0</v>
      </c>
      <c r="F207" s="62">
        <v>0</v>
      </c>
      <c r="G207" s="61">
        <v>0</v>
      </c>
      <c r="H207" s="62">
        <v>0</v>
      </c>
      <c r="I207" s="61">
        <v>0</v>
      </c>
      <c r="J207" s="62">
        <v>0</v>
      </c>
      <c r="K207" s="61">
        <v>0</v>
      </c>
      <c r="L207" s="62">
        <v>0</v>
      </c>
      <c r="M207" s="61">
        <v>0</v>
      </c>
      <c r="N207" s="62">
        <v>0</v>
      </c>
      <c r="O207" s="61">
        <v>0</v>
      </c>
      <c r="P207" s="62">
        <v>0</v>
      </c>
      <c r="Q207" s="61">
        <v>0</v>
      </c>
      <c r="R207" s="62">
        <v>0</v>
      </c>
      <c r="S207" s="61">
        <v>0</v>
      </c>
      <c r="T207" s="62">
        <v>0</v>
      </c>
      <c r="U207" s="61">
        <v>0</v>
      </c>
      <c r="V207" s="62">
        <v>0</v>
      </c>
      <c r="W207" s="61">
        <v>0</v>
      </c>
      <c r="X207" s="62">
        <v>0</v>
      </c>
      <c r="Y207" s="61">
        <v>0</v>
      </c>
      <c r="Z207" s="62">
        <v>0</v>
      </c>
      <c r="AA207" s="61">
        <v>0</v>
      </c>
      <c r="AB207" s="62">
        <v>0</v>
      </c>
      <c r="AC207" s="61">
        <v>0</v>
      </c>
      <c r="AD207" s="62">
        <v>0</v>
      </c>
      <c r="AE207" s="61">
        <v>0</v>
      </c>
      <c r="AF207" s="62">
        <v>0</v>
      </c>
      <c r="AG207" s="61">
        <v>0</v>
      </c>
      <c r="AH207" s="62">
        <v>0</v>
      </c>
      <c r="AI207" s="61">
        <v>0</v>
      </c>
      <c r="AJ207" s="62">
        <v>0</v>
      </c>
      <c r="AK207" s="61">
        <v>0</v>
      </c>
      <c r="AL207" s="62">
        <v>0</v>
      </c>
      <c r="AM207" s="61">
        <v>0</v>
      </c>
      <c r="AN207" s="62">
        <v>0</v>
      </c>
      <c r="AO207" s="61">
        <v>0</v>
      </c>
      <c r="AP207" s="62">
        <v>0</v>
      </c>
      <c r="AQ207" s="61">
        <v>0</v>
      </c>
      <c r="AR207" s="62">
        <v>0</v>
      </c>
      <c r="AS207" s="61">
        <v>0</v>
      </c>
      <c r="AT207" s="62">
        <v>0</v>
      </c>
    </row>
    <row r="208" spans="1:46" s="19" customFormat="1" x14ac:dyDescent="0.2">
      <c r="A208" s="21">
        <v>3210</v>
      </c>
      <c r="B208" s="22" t="s">
        <v>386</v>
      </c>
      <c r="C208" s="125">
        <v>643452642.11000013</v>
      </c>
      <c r="D208" s="126">
        <v>711262338.24000013</v>
      </c>
      <c r="E208" s="63">
        <v>-28686831.460000008</v>
      </c>
      <c r="F208" s="64">
        <v>6851847.2199999988</v>
      </c>
      <c r="G208" s="63">
        <v>2078727.08</v>
      </c>
      <c r="H208" s="64">
        <v>760039.34</v>
      </c>
      <c r="I208" s="63">
        <v>451992559.62</v>
      </c>
      <c r="J208" s="64">
        <v>589652309.52000022</v>
      </c>
      <c r="K208" s="63">
        <v>-776012.18999999762</v>
      </c>
      <c r="L208" s="64">
        <v>-662794.79999999888</v>
      </c>
      <c r="M208" s="63">
        <v>7186001.9800000004</v>
      </c>
      <c r="N208" s="64">
        <v>6770350.2999999998</v>
      </c>
      <c r="O208" s="63">
        <v>-727934.84</v>
      </c>
      <c r="P208" s="64">
        <v>-716288.44</v>
      </c>
      <c r="Q208" s="63">
        <v>36371436.479999997</v>
      </c>
      <c r="R208" s="64">
        <v>-855828.23999999464</v>
      </c>
      <c r="S208" s="63">
        <v>3854790.55</v>
      </c>
      <c r="T208" s="64">
        <v>-1788711.65</v>
      </c>
      <c r="U208" s="63">
        <v>437613.2099999995</v>
      </c>
      <c r="V208" s="64">
        <v>463299.55999999959</v>
      </c>
      <c r="W208" s="63">
        <v>13451112.260000035</v>
      </c>
      <c r="X208" s="64">
        <v>3767562.05</v>
      </c>
      <c r="Y208" s="63">
        <v>457862.45</v>
      </c>
      <c r="Z208" s="64">
        <v>3762518.16</v>
      </c>
      <c r="AA208" s="63">
        <v>4105975.07</v>
      </c>
      <c r="AB208" s="64">
        <v>2037648.82</v>
      </c>
      <c r="AC208" s="63">
        <v>30858849.299999982</v>
      </c>
      <c r="AD208" s="64">
        <v>43072609.970000014</v>
      </c>
      <c r="AE208" s="63">
        <v>-8605821.1699999999</v>
      </c>
      <c r="AF208" s="64">
        <v>-6540966.6799999997</v>
      </c>
      <c r="AG208" s="63">
        <v>-559892.09</v>
      </c>
      <c r="AH208" s="64">
        <v>-10495863.34</v>
      </c>
      <c r="AI208" s="63">
        <v>431275.3599999994</v>
      </c>
      <c r="AJ208" s="64">
        <v>499042.44</v>
      </c>
      <c r="AK208" s="63">
        <v>9123900.8300000001</v>
      </c>
      <c r="AL208" s="64">
        <v>4722984.6199999899</v>
      </c>
      <c r="AM208" s="63">
        <v>120722256.41</v>
      </c>
      <c r="AN208" s="64">
        <v>63473434.140000008</v>
      </c>
      <c r="AO208" s="63">
        <v>-152094.07999999999</v>
      </c>
      <c r="AP208" s="64">
        <v>5328856.34</v>
      </c>
      <c r="AQ208" s="63">
        <v>1559211.74</v>
      </c>
      <c r="AR208" s="64">
        <v>1160288.9099999999</v>
      </c>
      <c r="AS208" s="63">
        <v>329655.59999999998</v>
      </c>
      <c r="AT208" s="64">
        <v>0</v>
      </c>
    </row>
  </sheetData>
  <sheetProtection autoFilter="0"/>
  <mergeCells count="25">
    <mergeCell ref="AM2:AN2"/>
    <mergeCell ref="AO2:AP2"/>
    <mergeCell ref="AA2:AB2"/>
    <mergeCell ref="AC2:AD2"/>
    <mergeCell ref="AE2:AF2"/>
    <mergeCell ref="AG2:AH2"/>
    <mergeCell ref="AI2:AJ2"/>
    <mergeCell ref="K2:L2"/>
    <mergeCell ref="A1:D1"/>
    <mergeCell ref="C2:D2"/>
    <mergeCell ref="E2:F2"/>
    <mergeCell ref="G2:H2"/>
    <mergeCell ref="I2:J2"/>
    <mergeCell ref="A2:A3"/>
    <mergeCell ref="B2:B3"/>
    <mergeCell ref="AS2:AT2"/>
    <mergeCell ref="Y2:Z2"/>
    <mergeCell ref="M2:N2"/>
    <mergeCell ref="O2:P2"/>
    <mergeCell ref="Q2:R2"/>
    <mergeCell ref="S2:T2"/>
    <mergeCell ref="U2:V2"/>
    <mergeCell ref="W2:X2"/>
    <mergeCell ref="AQ2:AR2"/>
    <mergeCell ref="AK2:AL2"/>
  </mergeCells>
  <dataValidations count="3">
    <dataValidation allowBlank="1" showInputMessage="1" showErrorMessage="1" prompt="Muestra el saldo de las cuentas acumulado al periodo correspondiente a la información financiera/cuenta pública que se presenta." sqref="C3:AT3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zoomScaleNormal="100" workbookViewId="0">
      <pane xSplit="4" ySplit="3" topLeftCell="AN4" activePane="bottomRight" state="frozen"/>
      <selection pane="topRight" activeCell="E1" sqref="E1"/>
      <selection pane="bottomLeft" activeCell="A4" sqref="A4"/>
      <selection pane="bottomRight" activeCell="AS2" sqref="AS2:AT2"/>
    </sheetView>
  </sheetViews>
  <sheetFormatPr baseColWidth="10" defaultColWidth="12" defaultRowHeight="10.199999999999999" x14ac:dyDescent="0.2"/>
  <cols>
    <col min="1" max="1" width="9.85546875" style="16" customWidth="1"/>
    <col min="2" max="2" width="65.28515625" style="20" bestFit="1" customWidth="1"/>
    <col min="3" max="4" width="14" style="20" bestFit="1" customWidth="1"/>
    <col min="5" max="5" width="13.140625" style="16" bestFit="1" customWidth="1"/>
    <col min="6" max="6" width="12.42578125" style="16" bestFit="1" customWidth="1"/>
    <col min="7" max="7" width="13.140625" style="16" bestFit="1" customWidth="1"/>
    <col min="8" max="8" width="12.42578125" style="16" bestFit="1" customWidth="1"/>
    <col min="9" max="10" width="14" style="16" bestFit="1" customWidth="1"/>
    <col min="11" max="11" width="13.140625" style="16" bestFit="1" customWidth="1"/>
    <col min="12" max="12" width="12.42578125" style="16" bestFit="1" customWidth="1"/>
    <col min="13" max="13" width="13.140625" style="16" bestFit="1" customWidth="1"/>
    <col min="14" max="14" width="12.42578125" style="16" bestFit="1" customWidth="1"/>
    <col min="15" max="15" width="13.140625" style="16" bestFit="1" customWidth="1"/>
    <col min="16" max="16" width="12.42578125" style="16" bestFit="1" customWidth="1"/>
    <col min="17" max="17" width="13.140625" style="16" bestFit="1" customWidth="1"/>
    <col min="18" max="18" width="12.42578125" style="16" bestFit="1" customWidth="1"/>
    <col min="19" max="19" width="13.140625" style="16" bestFit="1" customWidth="1"/>
    <col min="20" max="20" width="12.42578125" style="16" bestFit="1" customWidth="1"/>
    <col min="21" max="21" width="13.140625" style="16" bestFit="1" customWidth="1"/>
    <col min="22" max="22" width="12.42578125" style="16" bestFit="1" customWidth="1"/>
    <col min="23" max="23" width="13.140625" style="16" bestFit="1" customWidth="1"/>
    <col min="24" max="24" width="12.42578125" style="16" bestFit="1" customWidth="1"/>
    <col min="25" max="25" width="13.140625" style="16" bestFit="1" customWidth="1"/>
    <col min="26" max="26" width="12.42578125" style="16" bestFit="1" customWidth="1"/>
    <col min="27" max="27" width="13.140625" style="16" bestFit="1" customWidth="1"/>
    <col min="28" max="28" width="12.42578125" style="16" bestFit="1" customWidth="1"/>
    <col min="29" max="29" width="13.140625" style="16" bestFit="1" customWidth="1"/>
    <col min="30" max="30" width="12.42578125" style="16" bestFit="1" customWidth="1"/>
    <col min="31" max="31" width="13.140625" style="16" bestFit="1" customWidth="1"/>
    <col min="32" max="32" width="12.42578125" style="16" bestFit="1" customWidth="1"/>
    <col min="33" max="33" width="13.140625" style="16" bestFit="1" customWidth="1"/>
    <col min="34" max="34" width="12.42578125" style="16" bestFit="1" customWidth="1"/>
    <col min="35" max="35" width="13.140625" style="16" bestFit="1" customWidth="1"/>
    <col min="36" max="36" width="12.42578125" style="16" bestFit="1" customWidth="1"/>
    <col min="37" max="37" width="13.140625" style="16" bestFit="1" customWidth="1"/>
    <col min="38" max="38" width="12.42578125" style="16" bestFit="1" customWidth="1"/>
    <col min="39" max="39" width="13.140625" style="16" bestFit="1" customWidth="1"/>
    <col min="40" max="40" width="12.42578125" style="16" bestFit="1" customWidth="1"/>
    <col min="41" max="41" width="13.140625" style="16" bestFit="1" customWidth="1"/>
    <col min="42" max="42" width="12.42578125" style="16" bestFit="1" customWidth="1"/>
    <col min="43" max="43" width="13.140625" style="16" bestFit="1" customWidth="1"/>
    <col min="44" max="44" width="12.42578125" style="16" bestFit="1" customWidth="1"/>
    <col min="45" max="45" width="13.140625" style="16" bestFit="1" customWidth="1"/>
    <col min="46" max="46" width="12.42578125" style="16" bestFit="1" customWidth="1"/>
    <col min="47" max="16384" width="12" style="16"/>
  </cols>
  <sheetData>
    <row r="1" spans="1:46" ht="48.75" customHeight="1" x14ac:dyDescent="0.2">
      <c r="A1" s="141" t="s">
        <v>488</v>
      </c>
      <c r="B1" s="142"/>
      <c r="C1" s="142"/>
      <c r="D1" s="142"/>
    </row>
    <row r="2" spans="1:46" ht="51.6" customHeight="1" x14ac:dyDescent="0.2">
      <c r="A2" s="144" t="s">
        <v>0</v>
      </c>
      <c r="B2" s="145" t="s">
        <v>416</v>
      </c>
      <c r="C2" s="143" t="s">
        <v>195</v>
      </c>
      <c r="D2" s="137"/>
      <c r="E2" s="137" t="s">
        <v>425</v>
      </c>
      <c r="F2" s="138"/>
      <c r="G2" s="139" t="s">
        <v>426</v>
      </c>
      <c r="H2" s="138"/>
      <c r="I2" s="137" t="s">
        <v>427</v>
      </c>
      <c r="J2" s="138"/>
      <c r="K2" s="137" t="s">
        <v>429</v>
      </c>
      <c r="L2" s="138"/>
      <c r="M2" s="137" t="s">
        <v>431</v>
      </c>
      <c r="N2" s="139"/>
      <c r="O2" s="140" t="s">
        <v>445</v>
      </c>
      <c r="P2" s="140"/>
      <c r="Q2" s="140" t="s">
        <v>432</v>
      </c>
      <c r="R2" s="140"/>
      <c r="S2" s="137" t="s">
        <v>433</v>
      </c>
      <c r="T2" s="138"/>
      <c r="U2" s="137" t="s">
        <v>434</v>
      </c>
      <c r="V2" s="138"/>
      <c r="W2" s="137" t="s">
        <v>435</v>
      </c>
      <c r="X2" s="138"/>
      <c r="Y2" s="137" t="s">
        <v>436</v>
      </c>
      <c r="Z2" s="138"/>
      <c r="AA2" s="137" t="s">
        <v>437</v>
      </c>
      <c r="AB2" s="138"/>
      <c r="AC2" s="137" t="s">
        <v>438</v>
      </c>
      <c r="AD2" s="138"/>
      <c r="AE2" s="137" t="s">
        <v>439</v>
      </c>
      <c r="AF2" s="138"/>
      <c r="AG2" s="137" t="s">
        <v>440</v>
      </c>
      <c r="AH2" s="138"/>
      <c r="AI2" s="137" t="s">
        <v>441</v>
      </c>
      <c r="AJ2" s="138"/>
      <c r="AK2" s="137" t="s">
        <v>442</v>
      </c>
      <c r="AL2" s="138"/>
      <c r="AM2" s="137" t="s">
        <v>443</v>
      </c>
      <c r="AN2" s="138"/>
      <c r="AO2" s="137" t="s">
        <v>444</v>
      </c>
      <c r="AP2" s="138"/>
      <c r="AQ2" s="137" t="s">
        <v>485</v>
      </c>
      <c r="AR2" s="138"/>
      <c r="AS2" s="137" t="s">
        <v>491</v>
      </c>
      <c r="AT2" s="138"/>
    </row>
    <row r="3" spans="1:46" s="20" customFormat="1" ht="51" x14ac:dyDescent="0.2">
      <c r="A3" s="144"/>
      <c r="B3" s="145"/>
      <c r="C3" s="113" t="s">
        <v>423</v>
      </c>
      <c r="D3" s="113" t="s">
        <v>415</v>
      </c>
      <c r="E3" s="113" t="s">
        <v>423</v>
      </c>
      <c r="F3" s="113" t="s">
        <v>415</v>
      </c>
      <c r="G3" s="113" t="s">
        <v>423</v>
      </c>
      <c r="H3" s="113" t="s">
        <v>415</v>
      </c>
      <c r="I3" s="113" t="s">
        <v>423</v>
      </c>
      <c r="J3" s="113" t="s">
        <v>415</v>
      </c>
      <c r="K3" s="113" t="s">
        <v>423</v>
      </c>
      <c r="L3" s="113" t="s">
        <v>415</v>
      </c>
      <c r="M3" s="113" t="s">
        <v>423</v>
      </c>
      <c r="N3" s="113" t="s">
        <v>415</v>
      </c>
      <c r="O3" s="113" t="s">
        <v>423</v>
      </c>
      <c r="P3" s="113" t="s">
        <v>415</v>
      </c>
      <c r="Q3" s="113" t="s">
        <v>423</v>
      </c>
      <c r="R3" s="113" t="s">
        <v>415</v>
      </c>
      <c r="S3" s="113" t="s">
        <v>423</v>
      </c>
      <c r="T3" s="113" t="s">
        <v>415</v>
      </c>
      <c r="U3" s="113" t="s">
        <v>423</v>
      </c>
      <c r="V3" s="113" t="s">
        <v>415</v>
      </c>
      <c r="W3" s="113" t="s">
        <v>423</v>
      </c>
      <c r="X3" s="113" t="s">
        <v>415</v>
      </c>
      <c r="Y3" s="113" t="s">
        <v>423</v>
      </c>
      <c r="Z3" s="113" t="s">
        <v>415</v>
      </c>
      <c r="AA3" s="113" t="s">
        <v>423</v>
      </c>
      <c r="AB3" s="113" t="s">
        <v>415</v>
      </c>
      <c r="AC3" s="113" t="s">
        <v>423</v>
      </c>
      <c r="AD3" s="113" t="s">
        <v>415</v>
      </c>
      <c r="AE3" s="113" t="s">
        <v>423</v>
      </c>
      <c r="AF3" s="113" t="s">
        <v>415</v>
      </c>
      <c r="AG3" s="113" t="s">
        <v>423</v>
      </c>
      <c r="AH3" s="113" t="s">
        <v>415</v>
      </c>
      <c r="AI3" s="113" t="s">
        <v>423</v>
      </c>
      <c r="AJ3" s="113" t="s">
        <v>415</v>
      </c>
      <c r="AK3" s="113" t="s">
        <v>423</v>
      </c>
      <c r="AL3" s="113" t="s">
        <v>415</v>
      </c>
      <c r="AM3" s="113" t="s">
        <v>423</v>
      </c>
      <c r="AN3" s="113" t="s">
        <v>415</v>
      </c>
      <c r="AO3" s="113" t="s">
        <v>423</v>
      </c>
      <c r="AP3" s="113" t="s">
        <v>415</v>
      </c>
      <c r="AQ3" s="113" t="s">
        <v>423</v>
      </c>
      <c r="AR3" s="113" t="s">
        <v>415</v>
      </c>
      <c r="AS3" s="113" t="s">
        <v>423</v>
      </c>
      <c r="AT3" s="113" t="s">
        <v>415</v>
      </c>
    </row>
    <row r="4" spans="1:46" s="19" customFormat="1" x14ac:dyDescent="0.2">
      <c r="A4" s="39">
        <v>3250</v>
      </c>
      <c r="B4" s="24" t="s">
        <v>387</v>
      </c>
      <c r="C4" s="75"/>
      <c r="D4" s="76">
        <f>SUM(F4+H4+J4+L4+N4+P4+R4+T4+V4+X4+Z4+AB4+AD4+AF4+AH4+AJ4+AL4+AN4+AP4+AT4)</f>
        <v>-9235271.7900000047</v>
      </c>
      <c r="E4" s="65"/>
      <c r="F4" s="66"/>
      <c r="G4" s="65"/>
      <c r="H4" s="66"/>
      <c r="I4" s="65"/>
      <c r="J4" s="66"/>
      <c r="K4" s="65"/>
      <c r="L4" s="66"/>
      <c r="M4" s="65"/>
      <c r="N4" s="66"/>
      <c r="O4" s="65"/>
      <c r="P4" s="66"/>
      <c r="Q4" s="65"/>
      <c r="R4" s="66"/>
      <c r="S4" s="65"/>
      <c r="T4" s="66"/>
      <c r="U4" s="65"/>
      <c r="V4" s="66"/>
      <c r="W4" s="65"/>
      <c r="X4" s="66">
        <v>-9985175.4100000039</v>
      </c>
      <c r="Y4" s="65"/>
      <c r="Z4" s="66"/>
      <c r="AA4" s="65"/>
      <c r="AB4" s="66"/>
      <c r="AC4" s="65"/>
      <c r="AD4" s="66">
        <v>749903.62</v>
      </c>
      <c r="AE4" s="65"/>
      <c r="AF4" s="66"/>
      <c r="AG4" s="65"/>
      <c r="AH4" s="66"/>
      <c r="AI4" s="65"/>
      <c r="AJ4" s="66"/>
      <c r="AK4" s="65"/>
      <c r="AL4" s="66"/>
      <c r="AM4" s="65"/>
      <c r="AN4" s="66"/>
      <c r="AO4" s="65"/>
      <c r="AP4" s="66"/>
      <c r="AQ4" s="65"/>
      <c r="AR4" s="66"/>
      <c r="AS4" s="65"/>
      <c r="AT4" s="66"/>
    </row>
    <row r="5" spans="1:46" x14ac:dyDescent="0.2">
      <c r="A5" s="25">
        <v>900001</v>
      </c>
      <c r="B5" s="17" t="s">
        <v>388</v>
      </c>
      <c r="C5" s="67">
        <f>SUM(E5+G5+I5+K5+M5+O5+Q5+S5+U5+W5+Y5+AA5+AC5+AE5+AG5+AI5+AK5+AM5+AO5+AQ5+AS5)</f>
        <v>7889516455.7199993</v>
      </c>
      <c r="D5" s="68"/>
      <c r="E5" s="69">
        <f>+E6</f>
        <v>79700086</v>
      </c>
      <c r="F5" s="70">
        <v>0</v>
      </c>
      <c r="G5" s="69">
        <f>SUM(G6:G7)</f>
        <v>216450</v>
      </c>
      <c r="H5" s="70">
        <v>0</v>
      </c>
      <c r="I5" s="69">
        <f>SUM(I6:I8)</f>
        <v>7046289516.789999</v>
      </c>
      <c r="J5" s="70">
        <v>0</v>
      </c>
      <c r="K5" s="69">
        <f>SUM(K6:K8)</f>
        <v>23566649.120000001</v>
      </c>
      <c r="L5" s="70">
        <v>0</v>
      </c>
      <c r="M5" s="69">
        <f>SUM(M6:M8)</f>
        <v>36787095</v>
      </c>
      <c r="N5" s="70">
        <v>0</v>
      </c>
      <c r="O5" s="69">
        <v>0</v>
      </c>
      <c r="P5" s="70">
        <v>0</v>
      </c>
      <c r="Q5" s="69">
        <f>SUM(Q6:Q8)</f>
        <v>42480337.960000001</v>
      </c>
      <c r="R5" s="70">
        <v>0</v>
      </c>
      <c r="S5" s="69">
        <f>SUM(S6:S8)</f>
        <v>1452349.19</v>
      </c>
      <c r="T5" s="70">
        <v>0</v>
      </c>
      <c r="U5" s="69">
        <f>SUM(U6:U8)</f>
        <v>5894104.5</v>
      </c>
      <c r="V5" s="70">
        <v>0</v>
      </c>
      <c r="W5" s="69">
        <f>SUM(W6:W8)</f>
        <v>167958731.94999999</v>
      </c>
      <c r="X5" s="70">
        <v>0</v>
      </c>
      <c r="Y5" s="69">
        <f>SUM(Y6:Y8)</f>
        <v>93950</v>
      </c>
      <c r="Z5" s="70">
        <v>0</v>
      </c>
      <c r="AA5" s="69">
        <f>SUM(AA6:AA8)</f>
        <v>0</v>
      </c>
      <c r="AB5" s="70">
        <v>0</v>
      </c>
      <c r="AC5" s="69">
        <f>SUM(AC6:AC8)</f>
        <v>270510305.96999997</v>
      </c>
      <c r="AD5" s="70">
        <v>0</v>
      </c>
      <c r="AE5" s="69">
        <f>SUM(AE6:AE8)</f>
        <v>19972929.789999999</v>
      </c>
      <c r="AF5" s="70">
        <v>0</v>
      </c>
      <c r="AG5" s="69">
        <f>SUM(AG6:AG8)</f>
        <v>93252737.930000007</v>
      </c>
      <c r="AH5" s="70">
        <v>0</v>
      </c>
      <c r="AI5" s="69">
        <f>SUM(AI6:AI8)</f>
        <v>0</v>
      </c>
      <c r="AJ5" s="70">
        <v>0</v>
      </c>
      <c r="AK5" s="69">
        <f>SUM(AK6:AK8)</f>
        <v>32335104.260000002</v>
      </c>
      <c r="AL5" s="70">
        <v>0</v>
      </c>
      <c r="AM5" s="69">
        <f>SUM(AM6:AM8)</f>
        <v>44006107.259999998</v>
      </c>
      <c r="AN5" s="70">
        <v>0</v>
      </c>
      <c r="AO5" s="69">
        <f>SUM(AO6:AO8)</f>
        <v>0</v>
      </c>
      <c r="AP5" s="70"/>
      <c r="AQ5" s="69">
        <f>SUM(AQ6:AQ8)</f>
        <v>0</v>
      </c>
      <c r="AR5" s="70"/>
      <c r="AS5" s="69">
        <f>SUM(AS6:AS8)</f>
        <v>25000000</v>
      </c>
      <c r="AT5" s="70"/>
    </row>
    <row r="6" spans="1:46" x14ac:dyDescent="0.2">
      <c r="A6" s="6">
        <v>3110</v>
      </c>
      <c r="B6" s="7" t="s">
        <v>165</v>
      </c>
      <c r="C6" s="71">
        <f>SUM(E6+G6+I6+K6+M6+O6+Q6+S6+U6+W6+Y6+AA6+AC6+AE6+AG6+AI6+AK6+AM6+AO6+AQ6+AS6)</f>
        <v>1916313486.3399999</v>
      </c>
      <c r="D6" s="72"/>
      <c r="E6" s="73">
        <v>79700086</v>
      </c>
      <c r="F6" s="74">
        <v>0</v>
      </c>
      <c r="G6" s="73">
        <v>0</v>
      </c>
      <c r="H6" s="80">
        <v>0</v>
      </c>
      <c r="I6" s="73">
        <v>1606701216.9300001</v>
      </c>
      <c r="J6" s="80">
        <v>0</v>
      </c>
      <c r="K6" s="73">
        <v>1246550.98</v>
      </c>
      <c r="L6" s="80">
        <v>0</v>
      </c>
      <c r="M6" s="73">
        <v>11429029.390000001</v>
      </c>
      <c r="N6" s="80">
        <v>0</v>
      </c>
      <c r="O6" s="73">
        <v>0</v>
      </c>
      <c r="P6" s="80">
        <v>0</v>
      </c>
      <c r="Q6" s="73">
        <v>0</v>
      </c>
      <c r="R6" s="80">
        <v>0</v>
      </c>
      <c r="S6" s="73">
        <v>0</v>
      </c>
      <c r="T6" s="80">
        <v>0</v>
      </c>
      <c r="U6" s="73">
        <v>5894104.5</v>
      </c>
      <c r="V6" s="80">
        <v>0</v>
      </c>
      <c r="W6" s="73">
        <v>0</v>
      </c>
      <c r="X6" s="80">
        <v>0</v>
      </c>
      <c r="Y6" s="73">
        <v>93950</v>
      </c>
      <c r="Z6" s="80">
        <v>0</v>
      </c>
      <c r="AA6" s="73">
        <v>0</v>
      </c>
      <c r="AB6" s="80">
        <v>0</v>
      </c>
      <c r="AC6" s="73">
        <v>171071619.38999999</v>
      </c>
      <c r="AD6" s="80">
        <v>0</v>
      </c>
      <c r="AE6" s="73">
        <v>19972929.789999999</v>
      </c>
      <c r="AF6" s="80">
        <v>0</v>
      </c>
      <c r="AG6" s="73">
        <v>-81137212.159999996</v>
      </c>
      <c r="AH6" s="80">
        <v>0</v>
      </c>
      <c r="AI6" s="73">
        <v>0</v>
      </c>
      <c r="AJ6" s="80">
        <v>0</v>
      </c>
      <c r="AK6" s="73">
        <v>32335104.260000002</v>
      </c>
      <c r="AL6" s="80">
        <v>0</v>
      </c>
      <c r="AM6" s="73">
        <v>44006107.259999998</v>
      </c>
      <c r="AN6" s="80">
        <v>0</v>
      </c>
      <c r="AO6" s="73">
        <v>0</v>
      </c>
      <c r="AP6" s="80">
        <v>0</v>
      </c>
      <c r="AQ6" s="73">
        <v>0</v>
      </c>
      <c r="AR6" s="80">
        <v>0</v>
      </c>
      <c r="AS6" s="127">
        <v>25000000</v>
      </c>
      <c r="AT6" s="80">
        <v>0</v>
      </c>
    </row>
    <row r="7" spans="1:46" x14ac:dyDescent="0.2">
      <c r="A7" s="6">
        <v>3120</v>
      </c>
      <c r="B7" s="7" t="s">
        <v>166</v>
      </c>
      <c r="C7" s="71">
        <f>SUM(E7+G7+I7+K7+M7+O7+Q7+S7+U7+W7+Y7+AA7+AC7+AE7+AG7+AI7+AK7+AM7+AO7+AQ7+AS7)</f>
        <v>2622276849.6499996</v>
      </c>
      <c r="D7" s="72"/>
      <c r="E7" s="73">
        <v>0</v>
      </c>
      <c r="F7" s="74">
        <v>0</v>
      </c>
      <c r="G7" s="73">
        <v>216450</v>
      </c>
      <c r="H7" s="80">
        <v>0</v>
      </c>
      <c r="I7" s="73">
        <v>2308025830.6799998</v>
      </c>
      <c r="J7" s="80">
        <v>0</v>
      </c>
      <c r="K7" s="73">
        <v>22320098.140000001</v>
      </c>
      <c r="L7" s="80">
        <v>0</v>
      </c>
      <c r="M7" s="73">
        <v>0</v>
      </c>
      <c r="N7" s="80">
        <v>0</v>
      </c>
      <c r="O7" s="73">
        <v>0</v>
      </c>
      <c r="P7" s="80">
        <v>0</v>
      </c>
      <c r="Q7" s="73">
        <v>42480337.960000001</v>
      </c>
      <c r="R7" s="80">
        <v>0</v>
      </c>
      <c r="S7" s="73">
        <v>1452349.19</v>
      </c>
      <c r="T7" s="80">
        <v>0</v>
      </c>
      <c r="U7" s="73">
        <v>0</v>
      </c>
      <c r="V7" s="80">
        <v>0</v>
      </c>
      <c r="W7" s="73">
        <v>167958731.94999999</v>
      </c>
      <c r="X7" s="80">
        <v>0</v>
      </c>
      <c r="Y7" s="73">
        <v>0</v>
      </c>
      <c r="Z7" s="80">
        <v>0</v>
      </c>
      <c r="AA7" s="73">
        <v>0</v>
      </c>
      <c r="AB7" s="80">
        <v>0</v>
      </c>
      <c r="AC7" s="73">
        <v>72599872.579999998</v>
      </c>
      <c r="AD7" s="80">
        <v>0</v>
      </c>
      <c r="AE7" s="73">
        <v>0</v>
      </c>
      <c r="AF7" s="80">
        <v>0</v>
      </c>
      <c r="AG7" s="73">
        <v>7223179.1500000004</v>
      </c>
      <c r="AH7" s="80">
        <v>0</v>
      </c>
      <c r="AI7" s="73">
        <v>0</v>
      </c>
      <c r="AJ7" s="80">
        <v>0</v>
      </c>
      <c r="AK7" s="73">
        <v>0</v>
      </c>
      <c r="AL7" s="80">
        <v>0</v>
      </c>
      <c r="AM7" s="73">
        <v>0</v>
      </c>
      <c r="AN7" s="80">
        <v>0</v>
      </c>
      <c r="AO7" s="73">
        <v>0</v>
      </c>
      <c r="AP7" s="80">
        <v>0</v>
      </c>
      <c r="AQ7" s="73">
        <v>0</v>
      </c>
      <c r="AR7" s="80">
        <v>0</v>
      </c>
      <c r="AS7" s="73">
        <v>0</v>
      </c>
      <c r="AT7" s="80">
        <v>0</v>
      </c>
    </row>
    <row r="8" spans="1:46" x14ac:dyDescent="0.2">
      <c r="A8" s="6">
        <v>3130</v>
      </c>
      <c r="B8" s="7" t="s">
        <v>167</v>
      </c>
      <c r="C8" s="71">
        <f>SUM(E8+G8+I8+K8+M8+O8+Q8+S8+U8+W8+Y8+AA8+AC8+AE8+AG8+AI8+AK8+AM8+AO8+AQ8+AS8)</f>
        <v>3350926119.73</v>
      </c>
      <c r="D8" s="72"/>
      <c r="E8" s="73">
        <v>0</v>
      </c>
      <c r="F8" s="74">
        <v>0</v>
      </c>
      <c r="G8" s="73">
        <v>0</v>
      </c>
      <c r="H8" s="80">
        <v>0</v>
      </c>
      <c r="I8" s="73">
        <v>3131562469.1799998</v>
      </c>
      <c r="J8" s="80">
        <v>0</v>
      </c>
      <c r="K8" s="73">
        <v>0</v>
      </c>
      <c r="L8" s="80">
        <v>0</v>
      </c>
      <c r="M8" s="73">
        <v>25358065.609999999</v>
      </c>
      <c r="N8" s="80">
        <v>0</v>
      </c>
      <c r="O8" s="73">
        <v>0</v>
      </c>
      <c r="P8" s="80">
        <v>0</v>
      </c>
      <c r="Q8" s="73">
        <v>0</v>
      </c>
      <c r="R8" s="80">
        <v>0</v>
      </c>
      <c r="S8" s="73">
        <v>0</v>
      </c>
      <c r="T8" s="80">
        <v>0</v>
      </c>
      <c r="U8" s="73">
        <v>0</v>
      </c>
      <c r="V8" s="80">
        <v>0</v>
      </c>
      <c r="W8" s="73">
        <v>0</v>
      </c>
      <c r="X8" s="80">
        <v>0</v>
      </c>
      <c r="Y8" s="73">
        <v>0</v>
      </c>
      <c r="Z8" s="80">
        <v>0</v>
      </c>
      <c r="AA8" s="73">
        <v>0</v>
      </c>
      <c r="AB8" s="80">
        <v>0</v>
      </c>
      <c r="AC8" s="73">
        <v>26838814</v>
      </c>
      <c r="AD8" s="80">
        <v>0</v>
      </c>
      <c r="AE8" s="73">
        <v>0</v>
      </c>
      <c r="AF8" s="80">
        <v>0</v>
      </c>
      <c r="AG8" s="73">
        <v>167166770.94</v>
      </c>
      <c r="AH8" s="80">
        <v>0</v>
      </c>
      <c r="AI8" s="73">
        <v>0</v>
      </c>
      <c r="AJ8" s="80">
        <v>0</v>
      </c>
      <c r="AK8" s="73">
        <v>0</v>
      </c>
      <c r="AL8" s="80">
        <v>0</v>
      </c>
      <c r="AM8" s="73">
        <v>0</v>
      </c>
      <c r="AN8" s="80">
        <v>0</v>
      </c>
      <c r="AO8" s="73">
        <v>0</v>
      </c>
      <c r="AP8" s="80">
        <v>0</v>
      </c>
      <c r="AQ8" s="73">
        <v>0</v>
      </c>
      <c r="AR8" s="80">
        <v>0</v>
      </c>
      <c r="AS8" s="73">
        <v>0</v>
      </c>
      <c r="AT8" s="80">
        <v>0</v>
      </c>
    </row>
    <row r="9" spans="1:46" x14ac:dyDescent="0.2">
      <c r="A9" s="25">
        <v>900002</v>
      </c>
      <c r="B9" s="17" t="s">
        <v>389</v>
      </c>
      <c r="C9" s="75">
        <f>SUM(E9+G9+I9+K9+M9+O9+Q9+S9+U9+W9+Y9+AA9+AC9+AE9+AG9+AI9+AK9+AM9+AO9)</f>
        <v>0</v>
      </c>
      <c r="D9" s="76">
        <f t="shared" ref="D9:D14" si="0">SUM(F9+H9+J9+L9+N9+P9+R9+T9+V9+X9+Z9+AB9+AD9+AF9+AH9+AJ9+AL9+AN9+AP9+AR9+AT9)</f>
        <v>3462809165.7800002</v>
      </c>
      <c r="E9" s="69"/>
      <c r="F9" s="77">
        <f>SUM(F10:F11)</f>
        <v>31280335.349999998</v>
      </c>
      <c r="G9" s="69"/>
      <c r="H9" s="77">
        <f>SUM(H10:H11)</f>
        <v>4896679.96</v>
      </c>
      <c r="I9" s="69"/>
      <c r="J9" s="77">
        <f>SUM(J10:J12)</f>
        <v>2930141020.2600002</v>
      </c>
      <c r="K9" s="69">
        <v>0</v>
      </c>
      <c r="L9" s="77">
        <f>SUM(L10:L12)</f>
        <v>0</v>
      </c>
      <c r="M9" s="69">
        <v>0</v>
      </c>
      <c r="N9" s="77">
        <f>SUM(N10:N12)</f>
        <v>48988420.43999999</v>
      </c>
      <c r="O9" s="69">
        <v>0</v>
      </c>
      <c r="P9" s="77">
        <f>SUM(P10:P12)</f>
        <v>2304880.59</v>
      </c>
      <c r="Q9" s="69">
        <v>0</v>
      </c>
      <c r="R9" s="77">
        <f>SUM(R10:R12)</f>
        <v>25535021.07</v>
      </c>
      <c r="S9" s="69">
        <v>0</v>
      </c>
      <c r="T9" s="77">
        <f>SUM(T10:T12)</f>
        <v>5159154.0999999996</v>
      </c>
      <c r="U9" s="69">
        <v>0</v>
      </c>
      <c r="V9" s="77">
        <f>SUM(V10:V12)</f>
        <v>1396922.74</v>
      </c>
      <c r="W9" s="69">
        <v>0</v>
      </c>
      <c r="X9" s="77">
        <f>SUM(X10:X12)</f>
        <v>40737504.380000003</v>
      </c>
      <c r="Y9" s="69">
        <v>0</v>
      </c>
      <c r="Z9" s="77">
        <f>SUM(Z10:Z12)</f>
        <v>19668913.940000001</v>
      </c>
      <c r="AA9" s="69">
        <v>0</v>
      </c>
      <c r="AB9" s="77">
        <f>SUM(AB10:AB12)</f>
        <v>11013819.789999999</v>
      </c>
      <c r="AC9" s="69">
        <v>0</v>
      </c>
      <c r="AD9" s="77">
        <f>SUM(AD10:AD12)</f>
        <v>125259100.56</v>
      </c>
      <c r="AE9" s="69">
        <v>0</v>
      </c>
      <c r="AF9" s="77">
        <f>SUM(AF10:AF12)</f>
        <v>23246657.98</v>
      </c>
      <c r="AG9" s="69">
        <v>0</v>
      </c>
      <c r="AH9" s="77">
        <f>SUM(AH10:AH12)</f>
        <v>-48950935.950000003</v>
      </c>
      <c r="AI9" s="69">
        <v>0</v>
      </c>
      <c r="AJ9" s="77">
        <f>SUM(AJ10:AJ12)</f>
        <v>116040838.77</v>
      </c>
      <c r="AK9" s="69">
        <v>0</v>
      </c>
      <c r="AL9" s="77">
        <f>SUM(AL10:AL12)</f>
        <v>11225226.390000001</v>
      </c>
      <c r="AM9" s="69">
        <v>0</v>
      </c>
      <c r="AN9" s="77">
        <f>SUM(AN10:AN12)</f>
        <v>102484004.77</v>
      </c>
      <c r="AO9" s="69"/>
      <c r="AP9" s="77">
        <f>SUM(AP10:AP12)</f>
        <v>12381600.640000001</v>
      </c>
      <c r="AQ9" s="69"/>
      <c r="AR9" s="77">
        <f>SUM(AR10:AR12)</f>
        <v>0</v>
      </c>
      <c r="AS9" s="69"/>
      <c r="AT9" s="77">
        <f>SUM(AT10:AT12)</f>
        <v>0</v>
      </c>
    </row>
    <row r="10" spans="1:46" x14ac:dyDescent="0.2">
      <c r="A10" s="6">
        <v>3210</v>
      </c>
      <c r="B10" s="7" t="s">
        <v>192</v>
      </c>
      <c r="C10" s="78"/>
      <c r="D10" s="79">
        <f t="shared" si="0"/>
        <v>595951656.38</v>
      </c>
      <c r="E10" s="73">
        <v>0</v>
      </c>
      <c r="F10" s="80">
        <v>6851847.2199999997</v>
      </c>
      <c r="G10" s="73">
        <v>0</v>
      </c>
      <c r="H10" s="80">
        <v>-1394524.12</v>
      </c>
      <c r="I10" s="73">
        <v>0</v>
      </c>
      <c r="J10" s="80">
        <v>589652309.51999998</v>
      </c>
      <c r="K10" s="73">
        <v>0</v>
      </c>
      <c r="L10" s="80">
        <v>0</v>
      </c>
      <c r="M10" s="73">
        <v>0</v>
      </c>
      <c r="N10" s="80">
        <v>6770350.2999999998</v>
      </c>
      <c r="O10" s="73">
        <v>0</v>
      </c>
      <c r="P10" s="114">
        <v>727934.84</v>
      </c>
      <c r="Q10" s="73">
        <v>0</v>
      </c>
      <c r="R10" s="80">
        <v>-855828.24</v>
      </c>
      <c r="S10" s="73">
        <v>0</v>
      </c>
      <c r="T10" s="80">
        <v>-1788711.65</v>
      </c>
      <c r="U10" s="73">
        <v>0</v>
      </c>
      <c r="V10" s="80">
        <v>0</v>
      </c>
      <c r="W10" s="73">
        <v>0</v>
      </c>
      <c r="X10" s="80">
        <v>3767562.05</v>
      </c>
      <c r="Y10" s="73">
        <v>0</v>
      </c>
      <c r="Z10" s="80">
        <v>0</v>
      </c>
      <c r="AA10" s="73">
        <v>0</v>
      </c>
      <c r="AB10" s="80">
        <v>0</v>
      </c>
      <c r="AC10" s="73">
        <v>0</v>
      </c>
      <c r="AD10" s="80">
        <v>40672609.969999999</v>
      </c>
      <c r="AE10" s="73">
        <v>0</v>
      </c>
      <c r="AF10" s="80">
        <v>0</v>
      </c>
      <c r="AG10" s="73">
        <v>0</v>
      </c>
      <c r="AH10" s="80">
        <v>-48950935.950000003</v>
      </c>
      <c r="AI10" s="73">
        <v>0</v>
      </c>
      <c r="AJ10" s="80">
        <v>499042.44</v>
      </c>
      <c r="AK10" s="73">
        <v>0</v>
      </c>
      <c r="AL10" s="80">
        <v>0</v>
      </c>
      <c r="AM10" s="73">
        <v>0</v>
      </c>
      <c r="AN10" s="80">
        <v>0</v>
      </c>
      <c r="AO10" s="73">
        <v>0</v>
      </c>
      <c r="AP10" s="80">
        <v>0</v>
      </c>
      <c r="AQ10" s="73">
        <v>0</v>
      </c>
      <c r="AR10" s="80">
        <v>0</v>
      </c>
      <c r="AS10" s="73">
        <v>0</v>
      </c>
      <c r="AT10" s="80">
        <v>0</v>
      </c>
    </row>
    <row r="11" spans="1:46" x14ac:dyDescent="0.2">
      <c r="A11" s="6">
        <v>3220</v>
      </c>
      <c r="B11" s="7" t="s">
        <v>168</v>
      </c>
      <c r="C11" s="78"/>
      <c r="D11" s="79">
        <f t="shared" si="0"/>
        <v>2855522466.9199996</v>
      </c>
      <c r="E11" s="73">
        <v>0</v>
      </c>
      <c r="F11" s="80">
        <v>24428488.129999999</v>
      </c>
      <c r="G11" s="73">
        <v>0</v>
      </c>
      <c r="H11" s="80">
        <v>6291204.0800000001</v>
      </c>
      <c r="I11" s="73">
        <v>0</v>
      </c>
      <c r="J11" s="80">
        <v>2329153668.2600002</v>
      </c>
      <c r="K11" s="73">
        <v>0</v>
      </c>
      <c r="L11" s="80">
        <v>0</v>
      </c>
      <c r="M11" s="73">
        <v>0</v>
      </c>
      <c r="N11" s="80">
        <v>42218070.139999993</v>
      </c>
      <c r="O11" s="73">
        <v>0</v>
      </c>
      <c r="P11" s="114">
        <v>1576945.75</v>
      </c>
      <c r="Q11" s="73">
        <v>0</v>
      </c>
      <c r="R11" s="80">
        <v>26390849.309999999</v>
      </c>
      <c r="S11" s="73">
        <v>0</v>
      </c>
      <c r="T11" s="80">
        <v>6947865.75</v>
      </c>
      <c r="U11" s="73">
        <v>0</v>
      </c>
      <c r="V11" s="80">
        <v>1396922.74</v>
      </c>
      <c r="W11" s="73">
        <v>0</v>
      </c>
      <c r="X11" s="80">
        <v>36969942.330000006</v>
      </c>
      <c r="Y11" s="73">
        <v>0</v>
      </c>
      <c r="Z11" s="80">
        <v>19668913.940000001</v>
      </c>
      <c r="AA11" s="73">
        <v>0</v>
      </c>
      <c r="AB11" s="80">
        <v>11013819.789999999</v>
      </c>
      <c r="AC11" s="73">
        <v>0</v>
      </c>
      <c r="AD11" s="80">
        <v>84586490.590000004</v>
      </c>
      <c r="AE11" s="73">
        <v>0</v>
      </c>
      <c r="AF11" s="80">
        <v>23246657.98</v>
      </c>
      <c r="AG11" s="73">
        <v>0</v>
      </c>
      <c r="AH11" s="80">
        <v>0</v>
      </c>
      <c r="AI11" s="73">
        <v>0</v>
      </c>
      <c r="AJ11" s="80">
        <v>115541796.33</v>
      </c>
      <c r="AK11" s="73">
        <v>0</v>
      </c>
      <c r="AL11" s="80">
        <v>11225226.390000001</v>
      </c>
      <c r="AM11" s="73">
        <v>0</v>
      </c>
      <c r="AN11" s="80">
        <v>102484004.77</v>
      </c>
      <c r="AO11" s="73">
        <v>0</v>
      </c>
      <c r="AP11" s="80">
        <v>12381600.640000001</v>
      </c>
      <c r="AQ11" s="73">
        <v>0</v>
      </c>
      <c r="AR11" s="80">
        <v>0</v>
      </c>
      <c r="AS11" s="73">
        <v>0</v>
      </c>
      <c r="AT11" s="80">
        <v>0</v>
      </c>
    </row>
    <row r="12" spans="1:46" x14ac:dyDescent="0.2">
      <c r="A12" s="6">
        <v>3230</v>
      </c>
      <c r="B12" s="7" t="s">
        <v>169</v>
      </c>
      <c r="C12" s="78"/>
      <c r="D12" s="79">
        <f t="shared" si="0"/>
        <v>11335042.48</v>
      </c>
      <c r="E12" s="73">
        <v>0</v>
      </c>
      <c r="F12" s="81">
        <v>0</v>
      </c>
      <c r="G12" s="73">
        <v>0</v>
      </c>
      <c r="H12" s="80">
        <v>0</v>
      </c>
      <c r="I12" s="73">
        <v>0</v>
      </c>
      <c r="J12" s="80">
        <v>11335042.48</v>
      </c>
      <c r="K12" s="73">
        <v>0</v>
      </c>
      <c r="L12" s="80">
        <v>0</v>
      </c>
      <c r="M12" s="73">
        <v>0</v>
      </c>
      <c r="N12" s="80">
        <v>0</v>
      </c>
      <c r="O12" s="73">
        <v>0</v>
      </c>
      <c r="P12" s="80">
        <v>0</v>
      </c>
      <c r="Q12" s="73">
        <v>0</v>
      </c>
      <c r="R12" s="80">
        <v>0</v>
      </c>
      <c r="S12" s="73">
        <v>0</v>
      </c>
      <c r="T12" s="80">
        <v>0</v>
      </c>
      <c r="U12" s="73">
        <v>0</v>
      </c>
      <c r="V12" s="80">
        <v>0</v>
      </c>
      <c r="W12" s="73">
        <v>0</v>
      </c>
      <c r="X12" s="80">
        <v>0</v>
      </c>
      <c r="Y12" s="73">
        <v>0</v>
      </c>
      <c r="Z12" s="80">
        <v>0</v>
      </c>
      <c r="AA12" s="73">
        <v>0</v>
      </c>
      <c r="AB12" s="80">
        <v>0</v>
      </c>
      <c r="AC12" s="73">
        <v>0</v>
      </c>
      <c r="AD12" s="80">
        <v>0</v>
      </c>
      <c r="AE12" s="73">
        <v>0</v>
      </c>
      <c r="AF12" s="80">
        <v>0</v>
      </c>
      <c r="AG12" s="73">
        <v>0</v>
      </c>
      <c r="AH12" s="80">
        <v>0</v>
      </c>
      <c r="AI12" s="73">
        <v>0</v>
      </c>
      <c r="AJ12" s="80">
        <v>0</v>
      </c>
      <c r="AK12" s="73">
        <v>0</v>
      </c>
      <c r="AL12" s="80">
        <v>0</v>
      </c>
      <c r="AM12" s="73">
        <v>0</v>
      </c>
      <c r="AN12" s="80">
        <v>0</v>
      </c>
      <c r="AO12" s="73">
        <v>0</v>
      </c>
      <c r="AP12" s="80">
        <v>0</v>
      </c>
      <c r="AQ12" s="73">
        <v>0</v>
      </c>
      <c r="AR12" s="80">
        <v>0</v>
      </c>
      <c r="AS12" s="73">
        <v>0</v>
      </c>
      <c r="AT12" s="80">
        <v>0</v>
      </c>
    </row>
    <row r="13" spans="1:46" x14ac:dyDescent="0.2">
      <c r="A13" s="6">
        <v>3240</v>
      </c>
      <c r="B13" s="7" t="s">
        <v>174</v>
      </c>
      <c r="C13" s="78"/>
      <c r="D13" s="79">
        <f t="shared" si="0"/>
        <v>0</v>
      </c>
      <c r="E13" s="73">
        <v>0</v>
      </c>
      <c r="F13" s="81">
        <v>0</v>
      </c>
      <c r="G13" s="73">
        <v>0</v>
      </c>
      <c r="H13" s="80">
        <v>0</v>
      </c>
      <c r="I13" s="73">
        <v>0</v>
      </c>
      <c r="J13" s="80">
        <v>0</v>
      </c>
      <c r="K13" s="73">
        <v>0</v>
      </c>
      <c r="L13" s="80">
        <v>0</v>
      </c>
      <c r="M13" s="73">
        <v>0</v>
      </c>
      <c r="N13" s="80">
        <v>0</v>
      </c>
      <c r="O13" s="73">
        <v>0</v>
      </c>
      <c r="P13" s="80">
        <v>0</v>
      </c>
      <c r="Q13" s="73">
        <v>0</v>
      </c>
      <c r="R13" s="80">
        <v>0</v>
      </c>
      <c r="S13" s="73">
        <v>0</v>
      </c>
      <c r="T13" s="80">
        <v>0</v>
      </c>
      <c r="U13" s="73">
        <v>0</v>
      </c>
      <c r="V13" s="80">
        <v>0</v>
      </c>
      <c r="W13" s="73">
        <v>0</v>
      </c>
      <c r="X13" s="80">
        <v>0</v>
      </c>
      <c r="Y13" s="73">
        <v>0</v>
      </c>
      <c r="Z13" s="80">
        <v>0</v>
      </c>
      <c r="AA13" s="73">
        <v>0</v>
      </c>
      <c r="AB13" s="80">
        <v>0</v>
      </c>
      <c r="AC13" s="73">
        <v>0</v>
      </c>
      <c r="AD13" s="80">
        <v>0</v>
      </c>
      <c r="AE13" s="73">
        <v>0</v>
      </c>
      <c r="AF13" s="80">
        <v>0</v>
      </c>
      <c r="AG13" s="73">
        <v>0</v>
      </c>
      <c r="AH13" s="80">
        <v>0</v>
      </c>
      <c r="AI13" s="73">
        <v>0</v>
      </c>
      <c r="AJ13" s="80">
        <v>0</v>
      </c>
      <c r="AK13" s="73">
        <v>0</v>
      </c>
      <c r="AL13" s="80">
        <v>0</v>
      </c>
      <c r="AM13" s="73">
        <v>0</v>
      </c>
      <c r="AN13" s="80">
        <v>0</v>
      </c>
      <c r="AO13" s="73">
        <v>0</v>
      </c>
      <c r="AP13" s="80">
        <v>0</v>
      </c>
      <c r="AQ13" s="73">
        <v>0</v>
      </c>
      <c r="AR13" s="80">
        <v>0</v>
      </c>
      <c r="AS13" s="73">
        <v>0</v>
      </c>
      <c r="AT13" s="80">
        <v>0</v>
      </c>
    </row>
    <row r="14" spans="1:46" x14ac:dyDescent="0.2">
      <c r="A14" s="25">
        <v>900003</v>
      </c>
      <c r="B14" s="17" t="s">
        <v>446</v>
      </c>
      <c r="C14" s="67">
        <f>SUM(E14+G14+I14+K14+M14+O14+Q14+S14+U14+W14+Y14+AA14+AC14+AE14+AG14+AI14+AK14+AM14+AO14+AQ14+AS14)</f>
        <v>7889516455.7199993</v>
      </c>
      <c r="D14" s="76">
        <f t="shared" si="0"/>
        <v>3453573893.9899998</v>
      </c>
      <c r="E14" s="69">
        <f>+E5</f>
        <v>79700086</v>
      </c>
      <c r="F14" s="70">
        <f>+F9</f>
        <v>31280335.349999998</v>
      </c>
      <c r="G14" s="69">
        <f>+G5</f>
        <v>216450</v>
      </c>
      <c r="H14" s="70">
        <f>+H9</f>
        <v>4896679.96</v>
      </c>
      <c r="I14" s="69">
        <f>+I5</f>
        <v>7046289516.789999</v>
      </c>
      <c r="J14" s="70">
        <f>+J9</f>
        <v>2930141020.2600002</v>
      </c>
      <c r="K14" s="69">
        <f>+K5</f>
        <v>23566649.120000001</v>
      </c>
      <c r="L14" s="70">
        <f>+L9</f>
        <v>0</v>
      </c>
      <c r="M14" s="69">
        <f>+M5</f>
        <v>36787095</v>
      </c>
      <c r="N14" s="70">
        <f>+N9</f>
        <v>48988420.43999999</v>
      </c>
      <c r="O14" s="69">
        <f>+O5</f>
        <v>0</v>
      </c>
      <c r="P14" s="70">
        <f>+P9</f>
        <v>2304880.59</v>
      </c>
      <c r="Q14" s="69">
        <f>+Q5</f>
        <v>42480337.960000001</v>
      </c>
      <c r="R14" s="70">
        <f>+R9</f>
        <v>25535021.07</v>
      </c>
      <c r="S14" s="69">
        <f>+S5</f>
        <v>1452349.19</v>
      </c>
      <c r="T14" s="70">
        <f>+T9</f>
        <v>5159154.0999999996</v>
      </c>
      <c r="U14" s="69">
        <f>+U5</f>
        <v>5894104.5</v>
      </c>
      <c r="V14" s="70">
        <f>+V9</f>
        <v>1396922.74</v>
      </c>
      <c r="W14" s="69">
        <f>+W5</f>
        <v>167958731.94999999</v>
      </c>
      <c r="X14" s="70">
        <f>+X9+X4</f>
        <v>30752328.969999999</v>
      </c>
      <c r="Y14" s="69">
        <f>+Y5</f>
        <v>93950</v>
      </c>
      <c r="Z14" s="70">
        <f>+Z9</f>
        <v>19668913.940000001</v>
      </c>
      <c r="AA14" s="69">
        <f>+AA5</f>
        <v>0</v>
      </c>
      <c r="AB14" s="70">
        <f>+AB9</f>
        <v>11013819.789999999</v>
      </c>
      <c r="AC14" s="69">
        <f>+AC5</f>
        <v>270510305.96999997</v>
      </c>
      <c r="AD14" s="70">
        <f>+AD9+AD4</f>
        <v>126009004.18000001</v>
      </c>
      <c r="AE14" s="69">
        <f>+AE5</f>
        <v>19972929.789999999</v>
      </c>
      <c r="AF14" s="70">
        <f>+AF9</f>
        <v>23246657.98</v>
      </c>
      <c r="AG14" s="69">
        <f>+AG5</f>
        <v>93252737.930000007</v>
      </c>
      <c r="AH14" s="70">
        <f>+AH9</f>
        <v>-48950935.950000003</v>
      </c>
      <c r="AI14" s="69">
        <f>+AI5</f>
        <v>0</v>
      </c>
      <c r="AJ14" s="70">
        <f>+AJ9</f>
        <v>116040838.77</v>
      </c>
      <c r="AK14" s="69">
        <f>+AK5</f>
        <v>32335104.260000002</v>
      </c>
      <c r="AL14" s="70">
        <f>+AL9</f>
        <v>11225226.390000001</v>
      </c>
      <c r="AM14" s="69">
        <f>+AM5</f>
        <v>44006107.259999998</v>
      </c>
      <c r="AN14" s="70">
        <f>+AN9</f>
        <v>102484004.77</v>
      </c>
      <c r="AO14" s="69">
        <f>+AO5</f>
        <v>0</v>
      </c>
      <c r="AP14" s="70">
        <f>+AP9</f>
        <v>12381600.640000001</v>
      </c>
      <c r="AQ14" s="69">
        <f>+AQ5</f>
        <v>0</v>
      </c>
      <c r="AR14" s="70">
        <f>+AR9</f>
        <v>0</v>
      </c>
      <c r="AS14" s="69">
        <f>+AS5</f>
        <v>25000000</v>
      </c>
      <c r="AT14" s="70">
        <f>+AT9</f>
        <v>0</v>
      </c>
    </row>
    <row r="15" spans="1:46" x14ac:dyDescent="0.2">
      <c r="A15" s="25">
        <v>900004</v>
      </c>
      <c r="B15" s="17" t="s">
        <v>447</v>
      </c>
      <c r="C15" s="67">
        <f>SUM(E15+G15+I15+K15+M15+O15+Q15+S15+U15+W15+Y15+AA15+AC15+AE15+AG15+AI15+AK15+AM15+AO15+AQ15+AS15)</f>
        <v>253382644.89000002</v>
      </c>
      <c r="D15" s="68"/>
      <c r="E15" s="69">
        <f>SUM(E16:E18)</f>
        <v>0</v>
      </c>
      <c r="F15" s="70">
        <v>0</v>
      </c>
      <c r="G15" s="69">
        <f t="shared" ref="G15:AP15" si="1">SUM(G16:G18)</f>
        <v>0</v>
      </c>
      <c r="H15" s="77">
        <f t="shared" si="1"/>
        <v>0</v>
      </c>
      <c r="I15" s="69">
        <f t="shared" si="1"/>
        <v>237552333.77000001</v>
      </c>
      <c r="J15" s="77">
        <f t="shared" si="1"/>
        <v>0</v>
      </c>
      <c r="K15" s="69">
        <f t="shared" si="1"/>
        <v>0</v>
      </c>
      <c r="L15" s="77">
        <f t="shared" si="1"/>
        <v>0</v>
      </c>
      <c r="M15" s="69">
        <f t="shared" si="1"/>
        <v>0</v>
      </c>
      <c r="N15" s="77">
        <f t="shared" si="1"/>
        <v>483685.36999999988</v>
      </c>
      <c r="O15" s="69">
        <f t="shared" si="1"/>
        <v>0</v>
      </c>
      <c r="P15" s="77">
        <f t="shared" si="1"/>
        <v>0</v>
      </c>
      <c r="Q15" s="69">
        <f t="shared" si="1"/>
        <v>0</v>
      </c>
      <c r="R15" s="77">
        <f t="shared" si="1"/>
        <v>0</v>
      </c>
      <c r="S15" s="69">
        <f t="shared" si="1"/>
        <v>0</v>
      </c>
      <c r="T15" s="77">
        <f t="shared" si="1"/>
        <v>0</v>
      </c>
      <c r="U15" s="69">
        <f t="shared" si="1"/>
        <v>0</v>
      </c>
      <c r="V15" s="77">
        <f t="shared" si="1"/>
        <v>0</v>
      </c>
      <c r="W15" s="69">
        <f t="shared" si="1"/>
        <v>0</v>
      </c>
      <c r="X15" s="77">
        <f t="shared" si="1"/>
        <v>0</v>
      </c>
      <c r="Y15" s="69">
        <f t="shared" si="1"/>
        <v>0</v>
      </c>
      <c r="Z15" s="77">
        <f t="shared" si="1"/>
        <v>0</v>
      </c>
      <c r="AA15" s="69">
        <f t="shared" si="1"/>
        <v>0</v>
      </c>
      <c r="AB15" s="77">
        <f t="shared" si="1"/>
        <v>0</v>
      </c>
      <c r="AC15" s="69">
        <f t="shared" si="1"/>
        <v>0</v>
      </c>
      <c r="AD15" s="77">
        <f t="shared" si="1"/>
        <v>4874976</v>
      </c>
      <c r="AE15" s="69">
        <f t="shared" si="1"/>
        <v>0</v>
      </c>
      <c r="AF15" s="77">
        <f t="shared" si="1"/>
        <v>0</v>
      </c>
      <c r="AG15" s="69">
        <f t="shared" si="1"/>
        <v>15830311.119999999</v>
      </c>
      <c r="AH15" s="77">
        <f t="shared" si="1"/>
        <v>0</v>
      </c>
      <c r="AI15" s="69">
        <f t="shared" si="1"/>
        <v>0</v>
      </c>
      <c r="AJ15" s="77">
        <f t="shared" si="1"/>
        <v>0</v>
      </c>
      <c r="AK15" s="69">
        <f t="shared" si="1"/>
        <v>0</v>
      </c>
      <c r="AL15" s="77">
        <f t="shared" si="1"/>
        <v>0</v>
      </c>
      <c r="AM15" s="69">
        <f t="shared" si="1"/>
        <v>0</v>
      </c>
      <c r="AN15" s="77">
        <f t="shared" si="1"/>
        <v>0</v>
      </c>
      <c r="AO15" s="69">
        <f t="shared" si="1"/>
        <v>0</v>
      </c>
      <c r="AP15" s="77">
        <f t="shared" si="1"/>
        <v>0</v>
      </c>
      <c r="AQ15" s="69">
        <f>SUM(AQ16:AQ18)</f>
        <v>0</v>
      </c>
      <c r="AR15" s="77">
        <f>SUM(AR16:AR18)</f>
        <v>0</v>
      </c>
      <c r="AS15" s="69">
        <f>SUM(AS16:AS18)</f>
        <v>0</v>
      </c>
      <c r="AT15" s="77">
        <f>SUM(AT16:AT18)</f>
        <v>0</v>
      </c>
    </row>
    <row r="16" spans="1:46" x14ac:dyDescent="0.2">
      <c r="A16" s="6">
        <v>3110</v>
      </c>
      <c r="B16" s="7" t="s">
        <v>417</v>
      </c>
      <c r="C16" s="71">
        <f>SUM(E16+G16+I16+K16+M16+O16+Q16+S16+U16+W16+Y16+AA16+AC16+AE16+AG16+AI16+AK16+AM16+AO16+AQ16+AS16)</f>
        <v>31539363.219999999</v>
      </c>
      <c r="D16" s="72"/>
      <c r="E16" s="73">
        <v>0</v>
      </c>
      <c r="F16" s="74">
        <v>0</v>
      </c>
      <c r="G16" s="73">
        <v>0</v>
      </c>
      <c r="H16" s="74">
        <v>0</v>
      </c>
      <c r="I16" s="73">
        <v>31539363.219999999</v>
      </c>
      <c r="J16" s="80">
        <v>0</v>
      </c>
      <c r="K16" s="73">
        <v>0</v>
      </c>
      <c r="L16" s="80">
        <v>0</v>
      </c>
      <c r="M16" s="73">
        <v>0</v>
      </c>
      <c r="N16" s="80">
        <v>0</v>
      </c>
      <c r="O16" s="73">
        <v>0</v>
      </c>
      <c r="P16" s="80">
        <v>0</v>
      </c>
      <c r="Q16" s="73">
        <v>0</v>
      </c>
      <c r="R16" s="80">
        <v>0</v>
      </c>
      <c r="S16" s="73">
        <v>0</v>
      </c>
      <c r="T16" s="80">
        <v>0</v>
      </c>
      <c r="U16" s="73">
        <v>0</v>
      </c>
      <c r="V16" s="80">
        <v>0</v>
      </c>
      <c r="W16" s="73">
        <v>0</v>
      </c>
      <c r="X16" s="80">
        <v>0</v>
      </c>
      <c r="Y16" s="73">
        <v>0</v>
      </c>
      <c r="Z16" s="80">
        <v>0</v>
      </c>
      <c r="AA16" s="73">
        <v>0</v>
      </c>
      <c r="AB16" s="80">
        <v>0</v>
      </c>
      <c r="AC16" s="73">
        <v>0</v>
      </c>
      <c r="AD16" s="80">
        <v>0</v>
      </c>
      <c r="AE16" s="73">
        <v>0</v>
      </c>
      <c r="AF16" s="80">
        <v>0</v>
      </c>
      <c r="AG16" s="73">
        <v>0</v>
      </c>
      <c r="AH16" s="80">
        <v>0</v>
      </c>
      <c r="AI16" s="73">
        <v>0</v>
      </c>
      <c r="AJ16" s="80">
        <v>0</v>
      </c>
      <c r="AK16" s="73">
        <v>0</v>
      </c>
      <c r="AL16" s="80">
        <v>0</v>
      </c>
      <c r="AM16" s="73">
        <v>0</v>
      </c>
      <c r="AN16" s="80">
        <v>0</v>
      </c>
      <c r="AO16" s="73">
        <v>0</v>
      </c>
      <c r="AP16" s="80">
        <v>0</v>
      </c>
      <c r="AQ16" s="73">
        <v>0</v>
      </c>
      <c r="AR16" s="80">
        <v>0</v>
      </c>
      <c r="AS16" s="73">
        <v>0</v>
      </c>
      <c r="AT16" s="80">
        <v>0</v>
      </c>
    </row>
    <row r="17" spans="1:46" x14ac:dyDescent="0.2">
      <c r="A17" s="6">
        <v>3120</v>
      </c>
      <c r="B17" s="7" t="s">
        <v>418</v>
      </c>
      <c r="C17" s="71">
        <f>SUM(E17+G17+I17+K17+M17+O17+Q17+S17+U17+W17+Y17+AA17+AC17+AE17+AG17+AI17+AK17+AM17+AO17+AQ17+AS17)</f>
        <v>206012970.55000001</v>
      </c>
      <c r="D17" s="72"/>
      <c r="E17" s="73">
        <v>0</v>
      </c>
      <c r="F17" s="74">
        <v>0</v>
      </c>
      <c r="G17" s="73">
        <v>0</v>
      </c>
      <c r="H17" s="74">
        <v>0</v>
      </c>
      <c r="I17" s="73">
        <v>206012970.55000001</v>
      </c>
      <c r="J17" s="80">
        <v>0</v>
      </c>
      <c r="K17" s="73">
        <v>0</v>
      </c>
      <c r="L17" s="80">
        <v>0</v>
      </c>
      <c r="M17" s="73">
        <v>0</v>
      </c>
      <c r="N17" s="80">
        <v>0</v>
      </c>
      <c r="O17" s="73">
        <v>0</v>
      </c>
      <c r="P17" s="80">
        <v>0</v>
      </c>
      <c r="Q17" s="73">
        <v>0</v>
      </c>
      <c r="R17" s="80">
        <v>0</v>
      </c>
      <c r="S17" s="73">
        <v>0</v>
      </c>
      <c r="T17" s="80">
        <v>0</v>
      </c>
      <c r="U17" s="73">
        <v>0</v>
      </c>
      <c r="V17" s="80">
        <v>0</v>
      </c>
      <c r="W17" s="73">
        <v>0</v>
      </c>
      <c r="X17" s="80">
        <v>0</v>
      </c>
      <c r="Y17" s="73">
        <v>0</v>
      </c>
      <c r="Z17" s="80">
        <v>0</v>
      </c>
      <c r="AA17" s="73">
        <v>0</v>
      </c>
      <c r="AB17" s="80">
        <v>0</v>
      </c>
      <c r="AC17" s="73">
        <v>0</v>
      </c>
      <c r="AD17" s="80">
        <v>4874976</v>
      </c>
      <c r="AE17" s="73">
        <v>0</v>
      </c>
      <c r="AF17" s="80">
        <v>0</v>
      </c>
      <c r="AG17" s="73">
        <v>0</v>
      </c>
      <c r="AH17" s="80">
        <v>0</v>
      </c>
      <c r="AI17" s="73">
        <v>0</v>
      </c>
      <c r="AJ17" s="80">
        <v>0</v>
      </c>
      <c r="AK17" s="73">
        <v>0</v>
      </c>
      <c r="AL17" s="80">
        <v>0</v>
      </c>
      <c r="AM17" s="73">
        <v>0</v>
      </c>
      <c r="AN17" s="80">
        <v>0</v>
      </c>
      <c r="AO17" s="73">
        <v>0</v>
      </c>
      <c r="AP17" s="80">
        <v>0</v>
      </c>
      <c r="AQ17" s="73">
        <v>0</v>
      </c>
      <c r="AR17" s="80">
        <v>0</v>
      </c>
      <c r="AS17" s="73">
        <v>0</v>
      </c>
      <c r="AT17" s="80">
        <v>0</v>
      </c>
    </row>
    <row r="18" spans="1:46" x14ac:dyDescent="0.2">
      <c r="A18" s="6">
        <v>3130</v>
      </c>
      <c r="B18" s="7" t="s">
        <v>419</v>
      </c>
      <c r="C18" s="71">
        <f>SUM(E18+G18+I18+K18+M18+O18+Q18+S18+U18+W18+Y18+AA18+AC18+AE18+AG18+AI18+AK18+AM18+AO18+AQ18+AS18)</f>
        <v>15830311.119999999</v>
      </c>
      <c r="D18" s="72"/>
      <c r="E18" s="73">
        <v>0</v>
      </c>
      <c r="F18" s="74">
        <v>0</v>
      </c>
      <c r="G18" s="73">
        <v>0</v>
      </c>
      <c r="H18" s="74">
        <v>0</v>
      </c>
      <c r="I18" s="73">
        <v>0</v>
      </c>
      <c r="J18" s="74">
        <v>0</v>
      </c>
      <c r="K18" s="73">
        <v>0</v>
      </c>
      <c r="L18" s="80">
        <v>0</v>
      </c>
      <c r="M18" s="73">
        <v>0</v>
      </c>
      <c r="N18" s="80">
        <v>483685.36999999988</v>
      </c>
      <c r="O18" s="73">
        <v>0</v>
      </c>
      <c r="P18" s="80">
        <v>0</v>
      </c>
      <c r="Q18" s="73">
        <v>0</v>
      </c>
      <c r="R18" s="80">
        <v>0</v>
      </c>
      <c r="S18" s="73">
        <v>0</v>
      </c>
      <c r="T18" s="80">
        <v>0</v>
      </c>
      <c r="U18" s="73">
        <v>0</v>
      </c>
      <c r="V18" s="80">
        <v>0</v>
      </c>
      <c r="W18" s="73">
        <v>0</v>
      </c>
      <c r="X18" s="80">
        <v>0</v>
      </c>
      <c r="Y18" s="73">
        <v>0</v>
      </c>
      <c r="Z18" s="80">
        <v>0</v>
      </c>
      <c r="AA18" s="73">
        <v>0</v>
      </c>
      <c r="AB18" s="80">
        <v>0</v>
      </c>
      <c r="AC18" s="73">
        <v>0</v>
      </c>
      <c r="AD18" s="80">
        <v>0</v>
      </c>
      <c r="AE18" s="73">
        <v>0</v>
      </c>
      <c r="AF18" s="80">
        <v>0</v>
      </c>
      <c r="AG18" s="73">
        <v>15830311.119999999</v>
      </c>
      <c r="AH18" s="80">
        <v>0</v>
      </c>
      <c r="AI18" s="73">
        <v>0</v>
      </c>
      <c r="AJ18" s="80">
        <v>0</v>
      </c>
      <c r="AK18" s="73">
        <v>0</v>
      </c>
      <c r="AL18" s="80">
        <v>0</v>
      </c>
      <c r="AM18" s="73">
        <v>0</v>
      </c>
      <c r="AN18" s="80">
        <v>0</v>
      </c>
      <c r="AO18" s="73">
        <v>0</v>
      </c>
      <c r="AP18" s="80">
        <v>0</v>
      </c>
      <c r="AQ18" s="73">
        <v>0</v>
      </c>
      <c r="AR18" s="80">
        <v>0</v>
      </c>
      <c r="AS18" s="73">
        <v>0</v>
      </c>
      <c r="AT18" s="80">
        <v>0</v>
      </c>
    </row>
    <row r="19" spans="1:46" ht="20.399999999999999" x14ac:dyDescent="0.2">
      <c r="A19" s="25">
        <v>900005</v>
      </c>
      <c r="B19" s="17" t="s">
        <v>448</v>
      </c>
      <c r="C19" s="75"/>
      <c r="D19" s="76">
        <f t="shared" ref="D19:D24" si="2">SUM(F19+H19+J19+L19+N19+P19+R19+T19+V19+X19+Z19+AB19+AD19+AF19+AH19+AJ19+AL19+AN19+AP19+AR19+AT19)</f>
        <v>134729721.85999995</v>
      </c>
      <c r="E19" s="73">
        <v>0</v>
      </c>
      <c r="F19" s="77">
        <f t="shared" ref="F19:X19" si="3">SUM(F20:F23)</f>
        <v>-28686831.460000001</v>
      </c>
      <c r="G19" s="69">
        <f t="shared" si="3"/>
        <v>0</v>
      </c>
      <c r="H19" s="77">
        <f t="shared" si="3"/>
        <v>2188846.81</v>
      </c>
      <c r="I19" s="69">
        <f t="shared" si="3"/>
        <v>451992559.62</v>
      </c>
      <c r="J19" s="77">
        <f t="shared" si="3"/>
        <v>-41191552.469999999</v>
      </c>
      <c r="K19" s="69">
        <f t="shared" si="3"/>
        <v>0</v>
      </c>
      <c r="L19" s="77">
        <f t="shared" si="3"/>
        <v>644669.46</v>
      </c>
      <c r="M19" s="69">
        <f t="shared" si="3"/>
        <v>0</v>
      </c>
      <c r="N19" s="77">
        <f t="shared" si="3"/>
        <v>7172997.9800000042</v>
      </c>
      <c r="O19" s="69">
        <f t="shared" si="3"/>
        <v>0</v>
      </c>
      <c r="P19" s="77">
        <f t="shared" si="3"/>
        <v>-727934.84</v>
      </c>
      <c r="Q19" s="69">
        <f t="shared" si="3"/>
        <v>0</v>
      </c>
      <c r="R19" s="77">
        <f t="shared" si="3"/>
        <v>35802841.679999992</v>
      </c>
      <c r="S19" s="69">
        <f t="shared" si="3"/>
        <v>0</v>
      </c>
      <c r="T19" s="77">
        <f t="shared" si="3"/>
        <v>3854790.55</v>
      </c>
      <c r="U19" s="69">
        <f t="shared" si="3"/>
        <v>0</v>
      </c>
      <c r="V19" s="77">
        <f t="shared" si="3"/>
        <v>437613.2099999995</v>
      </c>
      <c r="W19" s="69">
        <f t="shared" si="3"/>
        <v>0</v>
      </c>
      <c r="X19" s="77">
        <f t="shared" si="3"/>
        <v>13451112.259999998</v>
      </c>
      <c r="Y19" s="69">
        <f t="shared" ref="Y19:AP19" si="4">SUM(Y20:Y23)</f>
        <v>0</v>
      </c>
      <c r="Z19" s="77">
        <f t="shared" si="4"/>
        <v>197558.36000000002</v>
      </c>
      <c r="AA19" s="69">
        <f t="shared" si="4"/>
        <v>0</v>
      </c>
      <c r="AB19" s="77">
        <f t="shared" si="4"/>
        <v>4101383.01</v>
      </c>
      <c r="AC19" s="69">
        <f t="shared" si="4"/>
        <v>0</v>
      </c>
      <c r="AD19" s="77">
        <f t="shared" si="4"/>
        <v>30858849.299999997</v>
      </c>
      <c r="AE19" s="69">
        <f t="shared" si="4"/>
        <v>0</v>
      </c>
      <c r="AF19" s="77">
        <f t="shared" si="4"/>
        <v>-8603321.1699999999</v>
      </c>
      <c r="AG19" s="69">
        <f t="shared" si="4"/>
        <v>0</v>
      </c>
      <c r="AH19" s="77">
        <f t="shared" si="4"/>
        <v>-537915.06999999995</v>
      </c>
      <c r="AI19" s="69">
        <f t="shared" si="4"/>
        <v>0</v>
      </c>
      <c r="AJ19" s="77">
        <f t="shared" si="4"/>
        <v>-12846048.41</v>
      </c>
      <c r="AK19" s="69">
        <f t="shared" si="4"/>
        <v>0</v>
      </c>
      <c r="AL19" s="77">
        <f t="shared" si="4"/>
        <v>9123900.8300000001</v>
      </c>
      <c r="AM19" s="69">
        <f t="shared" si="4"/>
        <v>0</v>
      </c>
      <c r="AN19" s="77">
        <f t="shared" si="4"/>
        <v>120722256.41</v>
      </c>
      <c r="AO19" s="69">
        <f t="shared" si="4"/>
        <v>0</v>
      </c>
      <c r="AP19" s="77">
        <f t="shared" si="4"/>
        <v>-3122361.92</v>
      </c>
      <c r="AQ19" s="69">
        <f>SUM(AQ20:AQ23)</f>
        <v>0</v>
      </c>
      <c r="AR19" s="77">
        <f>SUM(AR20:AR23)</f>
        <v>1559211.74</v>
      </c>
      <c r="AS19" s="69">
        <f>SUM(AS20:AS23)</f>
        <v>0</v>
      </c>
      <c r="AT19" s="77">
        <f>SUM(AT20:AT23)</f>
        <v>329655.59999999998</v>
      </c>
    </row>
    <row r="20" spans="1:46" x14ac:dyDescent="0.2">
      <c r="A20" s="6">
        <v>3210</v>
      </c>
      <c r="B20" s="7" t="s">
        <v>192</v>
      </c>
      <c r="C20" s="78"/>
      <c r="D20" s="79">
        <f t="shared" si="2"/>
        <v>195227644.53999996</v>
      </c>
      <c r="E20" s="73"/>
      <c r="F20" s="80">
        <v>-28686831.460000001</v>
      </c>
      <c r="G20" s="73">
        <v>0</v>
      </c>
      <c r="H20" s="81">
        <v>2078727.08</v>
      </c>
      <c r="I20" s="73">
        <v>451992559.62</v>
      </c>
      <c r="J20" s="80">
        <v>0</v>
      </c>
      <c r="K20" s="73">
        <v>0</v>
      </c>
      <c r="L20" s="80">
        <v>-776012.19</v>
      </c>
      <c r="M20" s="73">
        <v>0</v>
      </c>
      <c r="N20" s="80">
        <v>7186001.9800000042</v>
      </c>
      <c r="O20" s="73">
        <v>0</v>
      </c>
      <c r="P20" s="80">
        <v>-727934.84</v>
      </c>
      <c r="Q20" s="73">
        <v>0</v>
      </c>
      <c r="R20" s="80">
        <v>36371436.479999997</v>
      </c>
      <c r="S20" s="73">
        <v>0</v>
      </c>
      <c r="T20" s="80">
        <v>3854790.55</v>
      </c>
      <c r="U20" s="73">
        <v>0</v>
      </c>
      <c r="V20" s="80">
        <v>437613.2099999995</v>
      </c>
      <c r="W20" s="73">
        <v>0</v>
      </c>
      <c r="X20" s="115">
        <v>17218674.309999999</v>
      </c>
      <c r="Y20" s="73">
        <v>0</v>
      </c>
      <c r="Z20" s="80">
        <v>457862.45</v>
      </c>
      <c r="AA20" s="73">
        <v>0</v>
      </c>
      <c r="AB20" s="80">
        <v>4105975.07</v>
      </c>
      <c r="AC20" s="73">
        <v>0</v>
      </c>
      <c r="AD20" s="80">
        <v>30858849.299999997</v>
      </c>
      <c r="AE20" s="73">
        <v>0</v>
      </c>
      <c r="AF20" s="80">
        <v>-8605821.1699999999</v>
      </c>
      <c r="AG20" s="73">
        <v>0</v>
      </c>
      <c r="AH20" s="80">
        <v>-559892.09</v>
      </c>
      <c r="AI20" s="73">
        <v>0</v>
      </c>
      <c r="AJ20" s="80">
        <v>431275.36</v>
      </c>
      <c r="AK20" s="73">
        <v>0</v>
      </c>
      <c r="AL20" s="80">
        <v>9123900.8300000001</v>
      </c>
      <c r="AM20" s="73">
        <v>0</v>
      </c>
      <c r="AN20" s="80">
        <v>120722256.41</v>
      </c>
      <c r="AO20" s="73"/>
      <c r="AP20" s="80">
        <v>-152094.07999999999</v>
      </c>
      <c r="AQ20" s="73"/>
      <c r="AR20" s="80">
        <v>1559211.74</v>
      </c>
      <c r="AS20" s="73"/>
      <c r="AT20" s="80">
        <v>329655.59999999998</v>
      </c>
    </row>
    <row r="21" spans="1:46" x14ac:dyDescent="0.2">
      <c r="A21" s="6">
        <v>3220</v>
      </c>
      <c r="B21" s="7" t="s">
        <v>420</v>
      </c>
      <c r="C21" s="78"/>
      <c r="D21" s="79">
        <f t="shared" si="2"/>
        <v>-60497922.680000007</v>
      </c>
      <c r="E21" s="73">
        <v>0</v>
      </c>
      <c r="F21" s="74">
        <v>0</v>
      </c>
      <c r="G21" s="73">
        <v>0</v>
      </c>
      <c r="H21" s="81">
        <v>110119.73</v>
      </c>
      <c r="I21" s="73">
        <v>0</v>
      </c>
      <c r="J21" s="80">
        <v>-41191552.469999999</v>
      </c>
      <c r="K21" s="73">
        <v>0</v>
      </c>
      <c r="L21" s="80">
        <v>1420681.65</v>
      </c>
      <c r="M21" s="73">
        <v>0</v>
      </c>
      <c r="N21" s="80">
        <v>-13004</v>
      </c>
      <c r="O21" s="73">
        <v>0</v>
      </c>
      <c r="P21" s="80">
        <v>0</v>
      </c>
      <c r="Q21" s="73">
        <v>0</v>
      </c>
      <c r="R21" s="80">
        <v>-568594.80000000075</v>
      </c>
      <c r="S21" s="73">
        <v>0</v>
      </c>
      <c r="T21" s="80">
        <v>0</v>
      </c>
      <c r="U21" s="73">
        <v>0</v>
      </c>
      <c r="V21" s="80">
        <v>0</v>
      </c>
      <c r="W21" s="73">
        <v>0</v>
      </c>
      <c r="X21" s="80">
        <v>-3767562.05</v>
      </c>
      <c r="Y21" s="73">
        <v>0</v>
      </c>
      <c r="Z21" s="80">
        <v>-260304.09</v>
      </c>
      <c r="AA21" s="73">
        <v>0</v>
      </c>
      <c r="AB21" s="80">
        <v>-4592.0600000000004</v>
      </c>
      <c r="AC21" s="73">
        <v>0</v>
      </c>
      <c r="AD21" s="80">
        <v>0</v>
      </c>
      <c r="AE21" s="73">
        <v>0</v>
      </c>
      <c r="AF21" s="80">
        <v>2500</v>
      </c>
      <c r="AG21" s="73">
        <v>0</v>
      </c>
      <c r="AH21" s="80">
        <v>21977.02</v>
      </c>
      <c r="AI21" s="73">
        <v>0</v>
      </c>
      <c r="AJ21" s="80">
        <v>-13277323.77</v>
      </c>
      <c r="AK21" s="73">
        <v>0</v>
      </c>
      <c r="AL21" s="80">
        <v>0</v>
      </c>
      <c r="AM21" s="73">
        <v>0</v>
      </c>
      <c r="AN21" s="80">
        <v>0</v>
      </c>
      <c r="AO21" s="73"/>
      <c r="AP21" s="80">
        <v>-2970267.84</v>
      </c>
      <c r="AQ21" s="73">
        <v>0</v>
      </c>
      <c r="AR21" s="80">
        <v>0</v>
      </c>
      <c r="AS21" s="73">
        <v>0</v>
      </c>
      <c r="AT21" s="80">
        <v>0</v>
      </c>
    </row>
    <row r="22" spans="1:46" x14ac:dyDescent="0.2">
      <c r="A22" s="6">
        <v>3230</v>
      </c>
      <c r="B22" s="7" t="s">
        <v>421</v>
      </c>
      <c r="C22" s="78"/>
      <c r="D22" s="79">
        <f t="shared" si="2"/>
        <v>0</v>
      </c>
      <c r="E22" s="73">
        <v>0</v>
      </c>
      <c r="F22" s="74">
        <v>0</v>
      </c>
      <c r="G22" s="73">
        <v>0</v>
      </c>
      <c r="H22" s="74">
        <v>0</v>
      </c>
      <c r="I22" s="73">
        <v>0</v>
      </c>
      <c r="J22" s="74">
        <v>0</v>
      </c>
      <c r="K22" s="73">
        <v>0</v>
      </c>
      <c r="L22" s="80">
        <v>0</v>
      </c>
      <c r="M22" s="73">
        <v>0</v>
      </c>
      <c r="N22" s="80">
        <v>0</v>
      </c>
      <c r="O22" s="73">
        <v>0</v>
      </c>
      <c r="P22" s="80">
        <v>0</v>
      </c>
      <c r="Q22" s="73">
        <v>0</v>
      </c>
      <c r="R22" s="80">
        <v>0</v>
      </c>
      <c r="S22" s="73">
        <v>0</v>
      </c>
      <c r="T22" s="80">
        <v>0</v>
      </c>
      <c r="U22" s="73">
        <v>0</v>
      </c>
      <c r="V22" s="80">
        <v>0</v>
      </c>
      <c r="W22" s="73">
        <v>0</v>
      </c>
      <c r="X22" s="80">
        <v>0</v>
      </c>
      <c r="Y22" s="73">
        <v>0</v>
      </c>
      <c r="Z22" s="80">
        <v>0</v>
      </c>
      <c r="AA22" s="73">
        <v>0</v>
      </c>
      <c r="AB22" s="80">
        <v>0</v>
      </c>
      <c r="AC22" s="73">
        <v>0</v>
      </c>
      <c r="AD22" s="80">
        <v>0</v>
      </c>
      <c r="AE22" s="73">
        <v>0</v>
      </c>
      <c r="AF22" s="80">
        <v>0</v>
      </c>
      <c r="AG22" s="73">
        <v>0</v>
      </c>
      <c r="AH22" s="80">
        <v>0</v>
      </c>
      <c r="AI22" s="73">
        <v>0</v>
      </c>
      <c r="AJ22" s="80">
        <v>0</v>
      </c>
      <c r="AK22" s="73">
        <v>0</v>
      </c>
      <c r="AL22" s="80">
        <v>0</v>
      </c>
      <c r="AM22" s="73">
        <v>0</v>
      </c>
      <c r="AN22" s="80">
        <v>0</v>
      </c>
      <c r="AO22" s="73">
        <v>0</v>
      </c>
      <c r="AP22" s="80">
        <v>0</v>
      </c>
      <c r="AQ22" s="73">
        <v>0</v>
      </c>
      <c r="AR22" s="80">
        <v>0</v>
      </c>
      <c r="AS22" s="73">
        <v>0</v>
      </c>
      <c r="AT22" s="80">
        <v>0</v>
      </c>
    </row>
    <row r="23" spans="1:46" x14ac:dyDescent="0.2">
      <c r="A23" s="6">
        <v>3240</v>
      </c>
      <c r="B23" s="7" t="s">
        <v>422</v>
      </c>
      <c r="C23" s="78"/>
      <c r="D23" s="79">
        <f t="shared" si="2"/>
        <v>0</v>
      </c>
      <c r="E23" s="73">
        <v>0</v>
      </c>
      <c r="F23" s="74">
        <v>0</v>
      </c>
      <c r="G23" s="73">
        <v>0</v>
      </c>
      <c r="H23" s="74">
        <v>0</v>
      </c>
      <c r="I23" s="73">
        <v>0</v>
      </c>
      <c r="J23" s="74">
        <v>0</v>
      </c>
      <c r="K23" s="73">
        <v>0</v>
      </c>
      <c r="L23" s="80">
        <v>0</v>
      </c>
      <c r="M23" s="73">
        <v>0</v>
      </c>
      <c r="N23" s="80">
        <v>0</v>
      </c>
      <c r="O23" s="73">
        <v>0</v>
      </c>
      <c r="P23" s="80">
        <v>0</v>
      </c>
      <c r="Q23" s="73">
        <v>0</v>
      </c>
      <c r="R23" s="80">
        <v>0</v>
      </c>
      <c r="S23" s="73">
        <v>0</v>
      </c>
      <c r="T23" s="80">
        <v>0</v>
      </c>
      <c r="U23" s="73">
        <v>0</v>
      </c>
      <c r="V23" s="80">
        <v>0</v>
      </c>
      <c r="W23" s="73">
        <v>0</v>
      </c>
      <c r="X23" s="80">
        <v>0</v>
      </c>
      <c r="Y23" s="73">
        <v>0</v>
      </c>
      <c r="Z23" s="80">
        <v>0</v>
      </c>
      <c r="AA23" s="73">
        <v>0</v>
      </c>
      <c r="AB23" s="80">
        <v>0</v>
      </c>
      <c r="AC23" s="73">
        <v>0</v>
      </c>
      <c r="AD23" s="80">
        <v>0</v>
      </c>
      <c r="AE23" s="73">
        <v>0</v>
      </c>
      <c r="AF23" s="80">
        <v>0</v>
      </c>
      <c r="AG23" s="73">
        <v>0</v>
      </c>
      <c r="AH23" s="80">
        <v>0</v>
      </c>
      <c r="AI23" s="73">
        <v>0</v>
      </c>
      <c r="AJ23" s="80">
        <v>0</v>
      </c>
      <c r="AK23" s="73">
        <v>0</v>
      </c>
      <c r="AL23" s="80">
        <v>0</v>
      </c>
      <c r="AM23" s="73">
        <v>0</v>
      </c>
      <c r="AN23" s="80">
        <v>0</v>
      </c>
      <c r="AO23" s="73">
        <v>0</v>
      </c>
      <c r="AP23" s="80">
        <v>0</v>
      </c>
      <c r="AQ23" s="73">
        <v>0</v>
      </c>
      <c r="AR23" s="80">
        <v>0</v>
      </c>
      <c r="AS23" s="73">
        <v>0</v>
      </c>
      <c r="AT23" s="80">
        <v>0</v>
      </c>
    </row>
    <row r="24" spans="1:46" x14ac:dyDescent="0.2">
      <c r="A24" s="26">
        <v>900006</v>
      </c>
      <c r="B24" s="27" t="s">
        <v>449</v>
      </c>
      <c r="C24" s="82">
        <f>SUM(E24+G24+I24+K24+M24+O24+Q24+S24+U24+W24+Y24+AA24+AC24+AE24+AG24+AI24+AK24+AM24+AO24+AQ24+AS24)</f>
        <v>8594891660.2299995</v>
      </c>
      <c r="D24" s="83">
        <f t="shared" si="2"/>
        <v>3593662277.2199998</v>
      </c>
      <c r="E24" s="84">
        <f>E14+E19</f>
        <v>79700086</v>
      </c>
      <c r="F24" s="85">
        <f>F14+F19</f>
        <v>2593503.8899999969</v>
      </c>
      <c r="G24" s="84">
        <f>G14+G19</f>
        <v>216450</v>
      </c>
      <c r="H24" s="85">
        <f>H14+H19</f>
        <v>7085526.7699999996</v>
      </c>
      <c r="I24" s="84">
        <f t="shared" ref="I24:P24" si="5">I14+I19+I15</f>
        <v>7735834410.1799994</v>
      </c>
      <c r="J24" s="85">
        <f t="shared" si="5"/>
        <v>2888949467.7900004</v>
      </c>
      <c r="K24" s="84">
        <f t="shared" si="5"/>
        <v>23566649.120000001</v>
      </c>
      <c r="L24" s="85">
        <f t="shared" si="5"/>
        <v>644669.46</v>
      </c>
      <c r="M24" s="84">
        <f t="shared" si="5"/>
        <v>36787095</v>
      </c>
      <c r="N24" s="85">
        <f t="shared" si="5"/>
        <v>56645103.789999992</v>
      </c>
      <c r="O24" s="84">
        <f t="shared" si="5"/>
        <v>0</v>
      </c>
      <c r="P24" s="85">
        <f t="shared" si="5"/>
        <v>1576945.75</v>
      </c>
      <c r="Q24" s="84">
        <f t="shared" ref="Q24:AP24" si="6">Q14+Q19+Q15</f>
        <v>42480337.960000001</v>
      </c>
      <c r="R24" s="85">
        <f t="shared" si="6"/>
        <v>61337862.749999993</v>
      </c>
      <c r="S24" s="84">
        <f t="shared" si="6"/>
        <v>1452349.19</v>
      </c>
      <c r="T24" s="85">
        <f t="shared" si="6"/>
        <v>9013944.6499999985</v>
      </c>
      <c r="U24" s="84">
        <f t="shared" si="6"/>
        <v>5894104.5</v>
      </c>
      <c r="V24" s="85">
        <f t="shared" si="6"/>
        <v>1834535.9499999995</v>
      </c>
      <c r="W24" s="84">
        <f t="shared" si="6"/>
        <v>167958731.94999999</v>
      </c>
      <c r="X24" s="85">
        <f t="shared" si="6"/>
        <v>44203441.229999997</v>
      </c>
      <c r="Y24" s="84">
        <f t="shared" si="6"/>
        <v>93950</v>
      </c>
      <c r="Z24" s="85">
        <f t="shared" si="6"/>
        <v>19866472.300000001</v>
      </c>
      <c r="AA24" s="84">
        <f t="shared" si="6"/>
        <v>0</v>
      </c>
      <c r="AB24" s="85">
        <f t="shared" si="6"/>
        <v>15115202.799999999</v>
      </c>
      <c r="AC24" s="84">
        <f t="shared" si="6"/>
        <v>270510305.96999997</v>
      </c>
      <c r="AD24" s="85">
        <f t="shared" si="6"/>
        <v>161742829.48000002</v>
      </c>
      <c r="AE24" s="84">
        <f t="shared" si="6"/>
        <v>19972929.789999999</v>
      </c>
      <c r="AF24" s="85">
        <f t="shared" si="6"/>
        <v>14643336.810000001</v>
      </c>
      <c r="AG24" s="84">
        <f t="shared" si="6"/>
        <v>109083049.05000001</v>
      </c>
      <c r="AH24" s="85">
        <f t="shared" si="6"/>
        <v>-49488851.020000003</v>
      </c>
      <c r="AI24" s="84">
        <f t="shared" si="6"/>
        <v>0</v>
      </c>
      <c r="AJ24" s="85">
        <f t="shared" si="6"/>
        <v>103194790.36</v>
      </c>
      <c r="AK24" s="84">
        <f t="shared" si="6"/>
        <v>32335104.260000002</v>
      </c>
      <c r="AL24" s="85">
        <f t="shared" si="6"/>
        <v>20349127.219999999</v>
      </c>
      <c r="AM24" s="84">
        <f t="shared" si="6"/>
        <v>44006107.259999998</v>
      </c>
      <c r="AN24" s="85">
        <f t="shared" si="6"/>
        <v>223206261.18000001</v>
      </c>
      <c r="AO24" s="84">
        <f t="shared" si="6"/>
        <v>0</v>
      </c>
      <c r="AP24" s="85">
        <f t="shared" si="6"/>
        <v>9259238.7200000007</v>
      </c>
      <c r="AQ24" s="84">
        <f>AQ14+AQ19+AQ15</f>
        <v>0</v>
      </c>
      <c r="AR24" s="85">
        <f>AR14+AR19+AR15</f>
        <v>1559211.74</v>
      </c>
      <c r="AS24" s="84">
        <f>AS14+AS19+AS15</f>
        <v>25000000</v>
      </c>
      <c r="AT24" s="85">
        <f>AT14+AT19+AT15</f>
        <v>329655.59999999998</v>
      </c>
    </row>
    <row r="26" spans="1:46" x14ac:dyDescent="0.2">
      <c r="X26" s="28"/>
    </row>
    <row r="27" spans="1:46" x14ac:dyDescent="0.2">
      <c r="X27" s="28"/>
      <c r="Y27" s="41"/>
    </row>
    <row r="28" spans="1:46" x14ac:dyDescent="0.2">
      <c r="X28" s="28"/>
    </row>
    <row r="31" spans="1:46" x14ac:dyDescent="0.2">
      <c r="X31" s="18"/>
    </row>
    <row r="32" spans="1:46" x14ac:dyDescent="0.2">
      <c r="X32" s="18"/>
    </row>
    <row r="33" spans="24:24" x14ac:dyDescent="0.2">
      <c r="X33" s="28"/>
    </row>
  </sheetData>
  <sheetProtection autoFilter="0"/>
  <mergeCells count="25">
    <mergeCell ref="AM2:AN2"/>
    <mergeCell ref="AO2:AP2"/>
    <mergeCell ref="AA2:AB2"/>
    <mergeCell ref="AC2:AD2"/>
    <mergeCell ref="AE2:AF2"/>
    <mergeCell ref="AG2:AH2"/>
    <mergeCell ref="AI2:AJ2"/>
    <mergeCell ref="K2:L2"/>
    <mergeCell ref="I2:J2"/>
    <mergeCell ref="C2:D2"/>
    <mergeCell ref="A1:D1"/>
    <mergeCell ref="A2:A3"/>
    <mergeCell ref="B2:B3"/>
    <mergeCell ref="E2:F2"/>
    <mergeCell ref="G2:H2"/>
    <mergeCell ref="AS2:AT2"/>
    <mergeCell ref="Y2:Z2"/>
    <mergeCell ref="M2:N2"/>
    <mergeCell ref="O2:P2"/>
    <mergeCell ref="Q2:R2"/>
    <mergeCell ref="S2:T2"/>
    <mergeCell ref="U2:V2"/>
    <mergeCell ref="W2:X2"/>
    <mergeCell ref="AQ2:AR2"/>
    <mergeCell ref="AK2:AL2"/>
  </mergeCells>
  <dataValidations count="2">
    <dataValidation allowBlank="1" showInputMessage="1" showErrorMessage="1" prompt="Referencia que puede coincidir con el número de cuenta al 4° nivel del Plan de Cuentas emitido por el CONAC (DOF 22/12/2014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scale="66" fitToHeight="0" orientation="portrait" r:id="rId1"/>
  <ignoredErrors>
    <ignoredError sqref="D5 C22:C23 D6:D8 C13 D16:D18 C19 C20 C10 C11:C12 C21 D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0"/>
  <sheetViews>
    <sheetView zoomScaleNormal="100" workbookViewId="0">
      <pane xSplit="4" ySplit="3" topLeftCell="AP4" activePane="bottomRight" state="frozen"/>
      <selection pane="topRight" activeCell="E1" sqref="E1"/>
      <selection pane="bottomLeft" activeCell="A4" sqref="A4"/>
      <selection pane="bottomRight" activeCell="AS2" sqref="AS2:AT2"/>
    </sheetView>
  </sheetViews>
  <sheetFormatPr baseColWidth="10" defaultColWidth="12" defaultRowHeight="10.199999999999999" x14ac:dyDescent="0.2"/>
  <cols>
    <col min="1" max="1" width="7.140625" style="1" bestFit="1" customWidth="1"/>
    <col min="2" max="2" width="76.7109375" style="12" bestFit="1" customWidth="1"/>
    <col min="3" max="3" width="12.140625" style="12" bestFit="1" customWidth="1"/>
    <col min="4" max="4" width="13.7109375" style="13" bestFit="1" customWidth="1"/>
    <col min="5" max="5" width="11.140625" style="1" bestFit="1" customWidth="1"/>
    <col min="6" max="6" width="12.28515625" style="1" bestFit="1" customWidth="1"/>
    <col min="7" max="7" width="10.140625" style="1" bestFit="1" customWidth="1"/>
    <col min="8" max="8" width="12.28515625" style="1" bestFit="1" customWidth="1"/>
    <col min="9" max="9" width="12.140625" style="1" bestFit="1" customWidth="1"/>
    <col min="10" max="10" width="13.7109375" style="1" bestFit="1" customWidth="1"/>
    <col min="11" max="11" width="10.140625" style="1" bestFit="1" customWidth="1"/>
    <col min="12" max="12" width="12.28515625" style="1" bestFit="1" customWidth="1"/>
    <col min="13" max="13" width="10.140625" style="1" bestFit="1" customWidth="1"/>
    <col min="14" max="14" width="12.28515625" style="1" bestFit="1" customWidth="1"/>
    <col min="15" max="15" width="10.140625" style="1" bestFit="1" customWidth="1"/>
    <col min="16" max="16" width="12.28515625" style="1" bestFit="1" customWidth="1"/>
    <col min="17" max="17" width="11.140625" style="1" bestFit="1" customWidth="1"/>
    <col min="18" max="18" width="12.28515625" style="1" bestFit="1" customWidth="1"/>
    <col min="19" max="19" width="10.42578125" style="1" bestFit="1" customWidth="1"/>
    <col min="20" max="20" width="12.28515625" style="1" bestFit="1" customWidth="1"/>
    <col min="21" max="21" width="8.7109375" style="1" bestFit="1" customWidth="1"/>
    <col min="22" max="22" width="12.28515625" style="1" bestFit="1" customWidth="1"/>
    <col min="23" max="23" width="11.140625" style="1" bestFit="1" customWidth="1"/>
    <col min="24" max="24" width="12.28515625" style="1" bestFit="1" customWidth="1"/>
    <col min="25" max="25" width="10.140625" style="1" bestFit="1" customWidth="1"/>
    <col min="26" max="26" width="12.28515625" style="1" bestFit="1" customWidth="1"/>
    <col min="27" max="27" width="8.7109375" style="1" bestFit="1" customWidth="1"/>
    <col min="28" max="28" width="12.28515625" style="1" bestFit="1" customWidth="1"/>
    <col min="29" max="29" width="11.140625" style="1" bestFit="1" customWidth="1"/>
    <col min="30" max="30" width="12.28515625" style="1" bestFit="1" customWidth="1"/>
    <col min="31" max="31" width="10.140625" style="1" bestFit="1" customWidth="1"/>
    <col min="32" max="32" width="12.28515625" style="1" bestFit="1" customWidth="1"/>
    <col min="33" max="33" width="8.7109375" style="1" bestFit="1" customWidth="1"/>
    <col min="34" max="34" width="12.28515625" style="1" bestFit="1" customWidth="1"/>
    <col min="35" max="35" width="11.140625" style="1" bestFit="1" customWidth="1"/>
    <col min="36" max="36" width="12.28515625" style="1" bestFit="1" customWidth="1"/>
    <col min="37" max="37" width="11.140625" style="1" bestFit="1" customWidth="1"/>
    <col min="38" max="38" width="12.28515625" style="1" bestFit="1" customWidth="1"/>
    <col min="39" max="39" width="11.140625" style="1" bestFit="1" customWidth="1"/>
    <col min="40" max="40" width="12.28515625" style="1" bestFit="1" customWidth="1"/>
    <col min="41" max="41" width="10.140625" style="1" bestFit="1" customWidth="1"/>
    <col min="42" max="42" width="12.28515625" style="1" bestFit="1" customWidth="1"/>
    <col min="43" max="44" width="12" style="1"/>
    <col min="45" max="45" width="11.140625" style="1" bestFit="1" customWidth="1"/>
    <col min="46" max="46" width="12.28515625" style="1" bestFit="1" customWidth="1"/>
    <col min="47" max="16384" width="12" style="1"/>
  </cols>
  <sheetData>
    <row r="1" spans="1:46" ht="35.1" customHeight="1" x14ac:dyDescent="0.2">
      <c r="A1" s="146" t="s">
        <v>489</v>
      </c>
      <c r="B1" s="147"/>
      <c r="C1" s="147"/>
      <c r="D1" s="148"/>
    </row>
    <row r="2" spans="1:46" ht="48.6" customHeight="1" x14ac:dyDescent="0.2">
      <c r="A2" s="144" t="s">
        <v>0</v>
      </c>
      <c r="B2" s="144" t="s">
        <v>1</v>
      </c>
      <c r="C2" s="143" t="s">
        <v>195</v>
      </c>
      <c r="D2" s="143"/>
      <c r="E2" s="137" t="s">
        <v>424</v>
      </c>
      <c r="F2" s="138"/>
      <c r="G2" s="137" t="s">
        <v>426</v>
      </c>
      <c r="H2" s="138"/>
      <c r="I2" s="137" t="s">
        <v>427</v>
      </c>
      <c r="J2" s="138"/>
      <c r="K2" s="137" t="s">
        <v>428</v>
      </c>
      <c r="L2" s="138"/>
      <c r="M2" s="137" t="s">
        <v>431</v>
      </c>
      <c r="N2" s="139"/>
      <c r="O2" s="140" t="s">
        <v>445</v>
      </c>
      <c r="P2" s="140"/>
      <c r="Q2" s="140" t="s">
        <v>432</v>
      </c>
      <c r="R2" s="140"/>
      <c r="S2" s="137" t="s">
        <v>433</v>
      </c>
      <c r="T2" s="138"/>
      <c r="U2" s="137" t="s">
        <v>434</v>
      </c>
      <c r="V2" s="138"/>
      <c r="W2" s="137" t="s">
        <v>435</v>
      </c>
      <c r="X2" s="138"/>
      <c r="Y2" s="137" t="s">
        <v>436</v>
      </c>
      <c r="Z2" s="138"/>
      <c r="AA2" s="137" t="s">
        <v>437</v>
      </c>
      <c r="AB2" s="138"/>
      <c r="AC2" s="137" t="s">
        <v>438</v>
      </c>
      <c r="AD2" s="138"/>
      <c r="AE2" s="137" t="s">
        <v>439</v>
      </c>
      <c r="AF2" s="138"/>
      <c r="AG2" s="137" t="s">
        <v>440</v>
      </c>
      <c r="AH2" s="138"/>
      <c r="AI2" s="137" t="s">
        <v>441</v>
      </c>
      <c r="AJ2" s="138"/>
      <c r="AK2" s="137" t="s">
        <v>442</v>
      </c>
      <c r="AL2" s="138"/>
      <c r="AM2" s="137" t="s">
        <v>443</v>
      </c>
      <c r="AN2" s="138"/>
      <c r="AO2" s="137" t="s">
        <v>444</v>
      </c>
      <c r="AP2" s="138"/>
      <c r="AQ2" s="137" t="s">
        <v>485</v>
      </c>
      <c r="AR2" s="138"/>
      <c r="AS2" s="137" t="s">
        <v>491</v>
      </c>
      <c r="AT2" s="138"/>
    </row>
    <row r="3" spans="1:46" s="2" customFormat="1" ht="15" customHeight="1" x14ac:dyDescent="0.2">
      <c r="A3" s="144"/>
      <c r="B3" s="144"/>
      <c r="C3" s="116" t="s">
        <v>390</v>
      </c>
      <c r="D3" s="116" t="s">
        <v>391</v>
      </c>
      <c r="E3" s="116" t="s">
        <v>390</v>
      </c>
      <c r="F3" s="116" t="s">
        <v>391</v>
      </c>
      <c r="G3" s="116" t="s">
        <v>390</v>
      </c>
      <c r="H3" s="116" t="s">
        <v>391</v>
      </c>
      <c r="I3" s="116" t="s">
        <v>390</v>
      </c>
      <c r="J3" s="116" t="s">
        <v>391</v>
      </c>
      <c r="K3" s="116" t="s">
        <v>390</v>
      </c>
      <c r="L3" s="116" t="s">
        <v>391</v>
      </c>
      <c r="M3" s="116" t="s">
        <v>390</v>
      </c>
      <c r="N3" s="116" t="s">
        <v>391</v>
      </c>
      <c r="O3" s="116" t="s">
        <v>390</v>
      </c>
      <c r="P3" s="116" t="s">
        <v>391</v>
      </c>
      <c r="Q3" s="116" t="s">
        <v>390</v>
      </c>
      <c r="R3" s="116" t="s">
        <v>391</v>
      </c>
      <c r="S3" s="116" t="s">
        <v>390</v>
      </c>
      <c r="T3" s="116" t="s">
        <v>391</v>
      </c>
      <c r="U3" s="116" t="s">
        <v>390</v>
      </c>
      <c r="V3" s="116" t="s">
        <v>391</v>
      </c>
      <c r="W3" s="116" t="s">
        <v>390</v>
      </c>
      <c r="X3" s="116" t="s">
        <v>391</v>
      </c>
      <c r="Y3" s="116" t="s">
        <v>390</v>
      </c>
      <c r="Z3" s="116" t="s">
        <v>391</v>
      </c>
      <c r="AA3" s="116" t="s">
        <v>390</v>
      </c>
      <c r="AB3" s="116" t="s">
        <v>391</v>
      </c>
      <c r="AC3" s="116" t="s">
        <v>390</v>
      </c>
      <c r="AD3" s="116" t="s">
        <v>391</v>
      </c>
      <c r="AE3" s="116" t="s">
        <v>390</v>
      </c>
      <c r="AF3" s="116" t="s">
        <v>391</v>
      </c>
      <c r="AG3" s="116" t="s">
        <v>390</v>
      </c>
      <c r="AH3" s="116" t="s">
        <v>391</v>
      </c>
      <c r="AI3" s="116" t="s">
        <v>390</v>
      </c>
      <c r="AJ3" s="116" t="s">
        <v>391</v>
      </c>
      <c r="AK3" s="116" t="s">
        <v>390</v>
      </c>
      <c r="AL3" s="116" t="s">
        <v>391</v>
      </c>
      <c r="AM3" s="116" t="s">
        <v>390</v>
      </c>
      <c r="AN3" s="116" t="s">
        <v>391</v>
      </c>
      <c r="AO3" s="116" t="s">
        <v>390</v>
      </c>
      <c r="AP3" s="116" t="s">
        <v>391</v>
      </c>
      <c r="AQ3" s="116" t="s">
        <v>390</v>
      </c>
      <c r="AR3" s="116" t="s">
        <v>391</v>
      </c>
      <c r="AS3" s="116" t="s">
        <v>390</v>
      </c>
      <c r="AT3" s="116" t="s">
        <v>391</v>
      </c>
    </row>
    <row r="4" spans="1:46" s="5" customFormat="1" x14ac:dyDescent="0.2">
      <c r="A4" s="3">
        <v>1000</v>
      </c>
      <c r="B4" s="4" t="s">
        <v>2</v>
      </c>
      <c r="C4" s="130">
        <v>844447738.9399997</v>
      </c>
      <c r="D4" s="132">
        <v>1569245878.0300016</v>
      </c>
      <c r="E4" s="86">
        <v>27949913.780000001</v>
      </c>
      <c r="F4" s="87">
        <v>0</v>
      </c>
      <c r="G4" s="86">
        <v>1060518.8100000005</v>
      </c>
      <c r="H4" s="87">
        <v>2606103.4000000013</v>
      </c>
      <c r="I4" s="86">
        <v>732472769.37999976</v>
      </c>
      <c r="J4" s="87">
        <v>1412197491.6900015</v>
      </c>
      <c r="K4" s="86">
        <v>1356133.09</v>
      </c>
      <c r="L4" s="87">
        <v>0</v>
      </c>
      <c r="M4" s="86">
        <v>4109266.68</v>
      </c>
      <c r="N4" s="87">
        <v>11430649.910000002</v>
      </c>
      <c r="O4" s="86">
        <v>1166873.76</v>
      </c>
      <c r="P4" s="87">
        <v>612474.84</v>
      </c>
      <c r="Q4" s="86">
        <v>0</v>
      </c>
      <c r="R4" s="87">
        <v>41622023.120000005</v>
      </c>
      <c r="S4" s="88">
        <v>3494655.37</v>
      </c>
      <c r="T4" s="87">
        <v>7142327.1000000006</v>
      </c>
      <c r="U4" s="86">
        <v>527515.85000000009</v>
      </c>
      <c r="V4" s="87">
        <v>637030.02</v>
      </c>
      <c r="W4" s="86">
        <v>0</v>
      </c>
      <c r="X4" s="87">
        <v>14401963.23999998</v>
      </c>
      <c r="Y4" s="86">
        <v>0</v>
      </c>
      <c r="Z4" s="87">
        <v>237213.92000000179</v>
      </c>
      <c r="AA4" s="86">
        <v>0</v>
      </c>
      <c r="AB4" s="87">
        <v>4845119.22</v>
      </c>
      <c r="AC4" s="86">
        <v>41327662.479999989</v>
      </c>
      <c r="AD4" s="87">
        <v>50599206.159999989</v>
      </c>
      <c r="AE4" s="86">
        <v>9300978.1199999992</v>
      </c>
      <c r="AF4" s="87">
        <v>2354764.23</v>
      </c>
      <c r="AG4" s="86">
        <v>361676.3</v>
      </c>
      <c r="AH4" s="87">
        <v>0</v>
      </c>
      <c r="AI4" s="86">
        <v>0</v>
      </c>
      <c r="AJ4" s="87">
        <v>12718095.210000008</v>
      </c>
      <c r="AK4" s="86">
        <v>16489546.890000001</v>
      </c>
      <c r="AL4" s="87">
        <v>0</v>
      </c>
      <c r="AM4" s="86">
        <v>0</v>
      </c>
      <c r="AN4" s="87">
        <v>0</v>
      </c>
      <c r="AO4" s="86">
        <v>4830228.43</v>
      </c>
      <c r="AP4" s="87">
        <v>5713934.6300000008</v>
      </c>
      <c r="AQ4" s="86">
        <v>0</v>
      </c>
      <c r="AR4" s="87">
        <v>2127481.34</v>
      </c>
      <c r="AS4" s="86">
        <v>0</v>
      </c>
      <c r="AT4" s="87">
        <v>0</v>
      </c>
    </row>
    <row r="5" spans="1:46" ht="12.75" customHeight="1" x14ac:dyDescent="0.2">
      <c r="A5" s="6">
        <v>1100</v>
      </c>
      <c r="B5" s="7" t="s">
        <v>3</v>
      </c>
      <c r="C5" s="89">
        <v>161270828.40999994</v>
      </c>
      <c r="D5" s="133">
        <v>737833034.38999999</v>
      </c>
      <c r="E5" s="90">
        <v>0</v>
      </c>
      <c r="F5" s="91">
        <v>10218206.819999998</v>
      </c>
      <c r="G5" s="90">
        <v>4500</v>
      </c>
      <c r="H5" s="91">
        <v>829916.27000000037</v>
      </c>
      <c r="I5" s="90">
        <v>116831386.91999996</v>
      </c>
      <c r="J5" s="91">
        <v>612899784.71000004</v>
      </c>
      <c r="K5" s="90">
        <v>2056.75</v>
      </c>
      <c r="L5" s="91">
        <v>0</v>
      </c>
      <c r="M5" s="90">
        <v>3379313.52</v>
      </c>
      <c r="N5" s="91">
        <v>1397425.06</v>
      </c>
      <c r="O5" s="90">
        <v>385352.17</v>
      </c>
      <c r="P5" s="91">
        <v>612474.84</v>
      </c>
      <c r="Q5" s="90">
        <v>0</v>
      </c>
      <c r="R5" s="91">
        <v>33668334.689999998</v>
      </c>
      <c r="S5" s="128">
        <v>934343.49</v>
      </c>
      <c r="T5" s="91">
        <v>5440002.2600000007</v>
      </c>
      <c r="U5" s="90">
        <v>432234.61000000004</v>
      </c>
      <c r="V5" s="91">
        <v>437464.67</v>
      </c>
      <c r="W5" s="90">
        <v>0</v>
      </c>
      <c r="X5" s="91">
        <v>17302535.290000007</v>
      </c>
      <c r="Y5" s="90">
        <v>0</v>
      </c>
      <c r="Z5" s="91">
        <v>314176.74000000022</v>
      </c>
      <c r="AA5" s="90">
        <v>0</v>
      </c>
      <c r="AB5" s="91">
        <v>4827125.22</v>
      </c>
      <c r="AC5" s="90">
        <v>18842756.799999997</v>
      </c>
      <c r="AD5" s="91">
        <v>36792313.709999986</v>
      </c>
      <c r="AE5" s="90">
        <v>0</v>
      </c>
      <c r="AF5" s="91">
        <v>832166.04</v>
      </c>
      <c r="AG5" s="90">
        <v>0</v>
      </c>
      <c r="AH5" s="91">
        <v>347048.15</v>
      </c>
      <c r="AI5" s="90">
        <v>0</v>
      </c>
      <c r="AJ5" s="91">
        <v>4608023.7800000012</v>
      </c>
      <c r="AK5" s="90">
        <v>16203937.24</v>
      </c>
      <c r="AL5" s="91">
        <v>0</v>
      </c>
      <c r="AM5" s="90">
        <v>0</v>
      </c>
      <c r="AN5" s="91">
        <v>0</v>
      </c>
      <c r="AO5" s="90">
        <v>4254946.91</v>
      </c>
      <c r="AP5" s="91">
        <v>5373699.1500000004</v>
      </c>
      <c r="AQ5" s="90">
        <v>0</v>
      </c>
      <c r="AR5" s="91">
        <v>1932336.99</v>
      </c>
      <c r="AS5" s="90">
        <v>0</v>
      </c>
      <c r="AT5" s="91">
        <v>0</v>
      </c>
    </row>
    <row r="6" spans="1:46" x14ac:dyDescent="0.2">
      <c r="A6" s="6">
        <v>1110</v>
      </c>
      <c r="B6" s="7" t="s">
        <v>4</v>
      </c>
      <c r="C6" s="89">
        <v>18446068.080000002</v>
      </c>
      <c r="D6" s="133">
        <v>582620588.33999991</v>
      </c>
      <c r="E6" s="90">
        <v>0</v>
      </c>
      <c r="F6" s="91">
        <v>10234588.689999998</v>
      </c>
      <c r="G6" s="90">
        <v>4500</v>
      </c>
      <c r="H6" s="91">
        <v>631434.17000000039</v>
      </c>
      <c r="I6" s="90">
        <v>0</v>
      </c>
      <c r="J6" s="91">
        <v>498183243.18000001</v>
      </c>
      <c r="K6" s="90">
        <v>0</v>
      </c>
      <c r="L6" s="91">
        <v>10535.270000000019</v>
      </c>
      <c r="M6" s="90">
        <v>3325829.24</v>
      </c>
      <c r="N6" s="91">
        <v>1140075.8</v>
      </c>
      <c r="O6" s="90">
        <v>385352.17</v>
      </c>
      <c r="P6" s="91">
        <v>612474.84</v>
      </c>
      <c r="Q6" s="90">
        <v>0</v>
      </c>
      <c r="R6" s="91">
        <v>10386137.300000001</v>
      </c>
      <c r="S6" s="128">
        <v>736441.73</v>
      </c>
      <c r="T6" s="91">
        <v>3954529.1100000003</v>
      </c>
      <c r="U6" s="90">
        <v>431786.53</v>
      </c>
      <c r="V6" s="91">
        <v>437464.67</v>
      </c>
      <c r="W6" s="90">
        <v>0</v>
      </c>
      <c r="X6" s="91">
        <v>17565387.18</v>
      </c>
      <c r="Y6" s="90">
        <v>0</v>
      </c>
      <c r="Z6" s="91">
        <v>307353.80000000075</v>
      </c>
      <c r="AA6" s="90">
        <v>0</v>
      </c>
      <c r="AB6" s="91">
        <v>4847944.1399999997</v>
      </c>
      <c r="AC6" s="90">
        <v>0</v>
      </c>
      <c r="AD6" s="91">
        <v>25302700.589999985</v>
      </c>
      <c r="AE6" s="90">
        <v>0</v>
      </c>
      <c r="AF6" s="91">
        <v>636774.79</v>
      </c>
      <c r="AG6" s="90">
        <v>0</v>
      </c>
      <c r="AH6" s="91">
        <v>507107.1</v>
      </c>
      <c r="AI6" s="90">
        <v>0</v>
      </c>
      <c r="AJ6" s="91">
        <v>3241103.4299999997</v>
      </c>
      <c r="AK6" s="90">
        <v>13562158.41</v>
      </c>
      <c r="AL6" s="91">
        <v>0</v>
      </c>
      <c r="AM6" s="90">
        <v>0</v>
      </c>
      <c r="AN6" s="91">
        <v>0</v>
      </c>
      <c r="AO6" s="90">
        <v>0</v>
      </c>
      <c r="AP6" s="91">
        <v>4621734.28</v>
      </c>
      <c r="AQ6" s="90">
        <v>0</v>
      </c>
      <c r="AR6" s="91">
        <v>0</v>
      </c>
      <c r="AS6" s="90">
        <v>0</v>
      </c>
      <c r="AT6" s="91">
        <v>0</v>
      </c>
    </row>
    <row r="7" spans="1:46" x14ac:dyDescent="0.2">
      <c r="A7" s="6">
        <v>1111</v>
      </c>
      <c r="B7" s="7" t="s">
        <v>5</v>
      </c>
      <c r="C7" s="89">
        <v>50937.33</v>
      </c>
      <c r="D7" s="133">
        <v>211611.05</v>
      </c>
      <c r="E7" s="90">
        <v>0</v>
      </c>
      <c r="F7" s="91">
        <v>44479.599999999991</v>
      </c>
      <c r="G7" s="90">
        <v>4500</v>
      </c>
      <c r="H7" s="91">
        <v>0</v>
      </c>
      <c r="I7" s="90">
        <v>0</v>
      </c>
      <c r="J7" s="91">
        <v>62440</v>
      </c>
      <c r="K7" s="90">
        <v>0</v>
      </c>
      <c r="L7" s="91">
        <v>0</v>
      </c>
      <c r="M7" s="90">
        <v>0</v>
      </c>
      <c r="N7" s="91">
        <v>0</v>
      </c>
      <c r="O7" s="90">
        <v>25756</v>
      </c>
      <c r="P7" s="91">
        <v>0</v>
      </c>
      <c r="Q7" s="90">
        <v>0</v>
      </c>
      <c r="R7" s="91">
        <v>84575.44</v>
      </c>
      <c r="S7" s="128">
        <v>0</v>
      </c>
      <c r="T7" s="91">
        <v>5000</v>
      </c>
      <c r="U7" s="90">
        <v>3681.33</v>
      </c>
      <c r="V7" s="91">
        <v>0</v>
      </c>
      <c r="W7" s="90">
        <v>0</v>
      </c>
      <c r="X7" s="91">
        <v>0</v>
      </c>
      <c r="Y7" s="90">
        <v>0</v>
      </c>
      <c r="Z7" s="91">
        <v>0</v>
      </c>
      <c r="AA7" s="90">
        <v>0</v>
      </c>
      <c r="AB7" s="91">
        <v>0</v>
      </c>
      <c r="AC7" s="90">
        <v>0</v>
      </c>
      <c r="AD7" s="91">
        <v>15116.009999999995</v>
      </c>
      <c r="AE7" s="90">
        <v>0</v>
      </c>
      <c r="AF7" s="91">
        <v>0</v>
      </c>
      <c r="AG7" s="90">
        <v>0</v>
      </c>
      <c r="AH7" s="91">
        <v>0</v>
      </c>
      <c r="AI7" s="90">
        <v>0</v>
      </c>
      <c r="AJ7" s="91">
        <v>0</v>
      </c>
      <c r="AK7" s="90">
        <v>17000</v>
      </c>
      <c r="AL7" s="91">
        <v>0</v>
      </c>
      <c r="AM7" s="90">
        <v>0</v>
      </c>
      <c r="AN7" s="91">
        <v>0</v>
      </c>
      <c r="AO7" s="90">
        <v>0</v>
      </c>
      <c r="AP7" s="91">
        <v>0</v>
      </c>
      <c r="AQ7" s="90">
        <v>0</v>
      </c>
      <c r="AR7" s="91">
        <v>0</v>
      </c>
      <c r="AS7" s="90">
        <v>0</v>
      </c>
      <c r="AT7" s="91">
        <v>0</v>
      </c>
    </row>
    <row r="8" spans="1:46" x14ac:dyDescent="0.2">
      <c r="A8" s="6">
        <v>1112</v>
      </c>
      <c r="B8" s="7" t="s">
        <v>6</v>
      </c>
      <c r="C8" s="89">
        <v>16004477.299999999</v>
      </c>
      <c r="D8" s="133">
        <v>85746117.849999949</v>
      </c>
      <c r="E8" s="90">
        <v>0</v>
      </c>
      <c r="F8" s="91">
        <v>10215656.910000002</v>
      </c>
      <c r="G8" s="90">
        <v>0</v>
      </c>
      <c r="H8" s="91">
        <v>631434.17000000039</v>
      </c>
      <c r="I8" s="90">
        <v>0</v>
      </c>
      <c r="J8" s="91">
        <v>29918429.479999959</v>
      </c>
      <c r="K8" s="90">
        <v>0</v>
      </c>
      <c r="L8" s="91">
        <v>10535.270000000019</v>
      </c>
      <c r="M8" s="90">
        <v>0</v>
      </c>
      <c r="N8" s="91">
        <v>1140075.8</v>
      </c>
      <c r="O8" s="90">
        <v>612474.84</v>
      </c>
      <c r="P8" s="91">
        <v>612474.84</v>
      </c>
      <c r="Q8" s="90">
        <v>523849</v>
      </c>
      <c r="R8" s="91">
        <v>0</v>
      </c>
      <c r="S8" s="128">
        <v>0</v>
      </c>
      <c r="T8" s="91">
        <v>3949529.1100000003</v>
      </c>
      <c r="U8" s="90">
        <v>428105.2</v>
      </c>
      <c r="V8" s="91">
        <v>0</v>
      </c>
      <c r="W8" s="90">
        <v>0</v>
      </c>
      <c r="X8" s="91">
        <v>5645399.5300000003</v>
      </c>
      <c r="Y8" s="90">
        <v>138215.79000000004</v>
      </c>
      <c r="Z8" s="91">
        <v>0</v>
      </c>
      <c r="AA8" s="90">
        <v>0</v>
      </c>
      <c r="AB8" s="91">
        <v>0</v>
      </c>
      <c r="AC8" s="90">
        <v>0</v>
      </c>
      <c r="AD8" s="91">
        <v>25287584.579999983</v>
      </c>
      <c r="AE8" s="90">
        <v>0</v>
      </c>
      <c r="AF8" s="91">
        <v>636774.79</v>
      </c>
      <c r="AG8" s="90">
        <v>0</v>
      </c>
      <c r="AH8" s="91">
        <v>0</v>
      </c>
      <c r="AI8" s="90">
        <v>0</v>
      </c>
      <c r="AJ8" s="91">
        <v>0</v>
      </c>
      <c r="AK8" s="90">
        <v>13566715.689999999</v>
      </c>
      <c r="AL8" s="91">
        <v>0</v>
      </c>
      <c r="AM8" s="90">
        <v>735116.78</v>
      </c>
      <c r="AN8" s="91">
        <v>0</v>
      </c>
      <c r="AO8" s="90">
        <v>0</v>
      </c>
      <c r="AP8" s="91">
        <v>4621734.28</v>
      </c>
      <c r="AQ8" s="90">
        <v>0</v>
      </c>
      <c r="AR8" s="91">
        <v>3076488.65</v>
      </c>
      <c r="AS8" s="90">
        <v>0</v>
      </c>
      <c r="AT8" s="91">
        <v>0.44</v>
      </c>
    </row>
    <row r="9" spans="1:46" x14ac:dyDescent="0.2">
      <c r="A9" s="6">
        <v>1113</v>
      </c>
      <c r="B9" s="7" t="s">
        <v>7</v>
      </c>
      <c r="C9" s="89">
        <v>0</v>
      </c>
      <c r="D9" s="133">
        <v>5355051.2399999993</v>
      </c>
      <c r="E9" s="90">
        <v>0</v>
      </c>
      <c r="F9" s="91">
        <v>0</v>
      </c>
      <c r="G9" s="90">
        <v>0</v>
      </c>
      <c r="H9" s="91">
        <v>0</v>
      </c>
      <c r="I9" s="90">
        <v>0</v>
      </c>
      <c r="J9" s="91">
        <v>0</v>
      </c>
      <c r="K9" s="90">
        <v>0</v>
      </c>
      <c r="L9" s="91">
        <v>0</v>
      </c>
      <c r="M9" s="90">
        <v>0</v>
      </c>
      <c r="N9" s="91">
        <v>0</v>
      </c>
      <c r="O9" s="90">
        <v>0</v>
      </c>
      <c r="P9" s="91">
        <v>0</v>
      </c>
      <c r="Q9" s="90">
        <v>0</v>
      </c>
      <c r="R9" s="91">
        <v>0</v>
      </c>
      <c r="S9" s="128">
        <v>0</v>
      </c>
      <c r="T9" s="91">
        <v>0</v>
      </c>
      <c r="U9" s="90">
        <v>0</v>
      </c>
      <c r="V9" s="91">
        <v>0</v>
      </c>
      <c r="W9" s="90">
        <v>0</v>
      </c>
      <c r="X9" s="91">
        <v>0</v>
      </c>
      <c r="Y9" s="90">
        <v>0</v>
      </c>
      <c r="Z9" s="91">
        <v>0</v>
      </c>
      <c r="AA9" s="90">
        <v>0</v>
      </c>
      <c r="AB9" s="91">
        <v>4847944.1399999997</v>
      </c>
      <c r="AC9" s="90">
        <v>0</v>
      </c>
      <c r="AD9" s="91">
        <v>0</v>
      </c>
      <c r="AE9" s="90">
        <v>0</v>
      </c>
      <c r="AF9" s="91">
        <v>0</v>
      </c>
      <c r="AG9" s="90">
        <v>0</v>
      </c>
      <c r="AH9" s="91">
        <v>507107.1</v>
      </c>
      <c r="AI9" s="90">
        <v>0</v>
      </c>
      <c r="AJ9" s="91">
        <v>0</v>
      </c>
      <c r="AK9" s="90">
        <v>0</v>
      </c>
      <c r="AL9" s="91">
        <v>0</v>
      </c>
      <c r="AM9" s="90">
        <v>0</v>
      </c>
      <c r="AN9" s="91">
        <v>0</v>
      </c>
      <c r="AO9" s="90">
        <v>0</v>
      </c>
      <c r="AP9" s="91">
        <v>0</v>
      </c>
      <c r="AQ9" s="90">
        <v>0</v>
      </c>
      <c r="AR9" s="91">
        <v>0</v>
      </c>
      <c r="AS9" s="90">
        <v>0</v>
      </c>
      <c r="AT9" s="91">
        <v>0</v>
      </c>
    </row>
    <row r="10" spans="1:46" x14ac:dyDescent="0.2">
      <c r="A10" s="6">
        <v>1114</v>
      </c>
      <c r="B10" s="7" t="s">
        <v>8</v>
      </c>
      <c r="C10" s="89">
        <v>3834940.12</v>
      </c>
      <c r="D10" s="133">
        <v>479238598.63999999</v>
      </c>
      <c r="E10" s="90">
        <v>25547.82</v>
      </c>
      <c r="F10" s="91">
        <v>0</v>
      </c>
      <c r="G10" s="90">
        <v>0</v>
      </c>
      <c r="H10" s="91">
        <v>0</v>
      </c>
      <c r="I10" s="90">
        <v>0</v>
      </c>
      <c r="J10" s="91">
        <v>427017850</v>
      </c>
      <c r="K10" s="90">
        <v>0</v>
      </c>
      <c r="L10" s="91">
        <v>0</v>
      </c>
      <c r="M10" s="90">
        <v>3325829.24</v>
      </c>
      <c r="N10" s="91">
        <v>0</v>
      </c>
      <c r="O10" s="90">
        <v>-252878.67</v>
      </c>
      <c r="P10" s="91">
        <v>0</v>
      </c>
      <c r="Q10" s="90">
        <v>0</v>
      </c>
      <c r="R10" s="91">
        <v>10825410.859999999</v>
      </c>
      <c r="S10" s="128">
        <v>736441.73</v>
      </c>
      <c r="T10" s="91">
        <v>0</v>
      </c>
      <c r="U10" s="90">
        <v>0</v>
      </c>
      <c r="V10" s="91">
        <v>437464.67</v>
      </c>
      <c r="W10" s="90">
        <v>0</v>
      </c>
      <c r="X10" s="91">
        <v>11919987.649999999</v>
      </c>
      <c r="Y10" s="90">
        <v>0</v>
      </c>
      <c r="Z10" s="91">
        <v>445569.58999999985</v>
      </c>
      <c r="AA10" s="90">
        <v>0</v>
      </c>
      <c r="AB10" s="91">
        <v>0</v>
      </c>
      <c r="AC10" s="90">
        <v>0</v>
      </c>
      <c r="AD10" s="91">
        <v>0</v>
      </c>
      <c r="AE10" s="90">
        <v>0</v>
      </c>
      <c r="AF10" s="91">
        <v>0</v>
      </c>
      <c r="AG10" s="90">
        <v>0</v>
      </c>
      <c r="AH10" s="91">
        <v>0</v>
      </c>
      <c r="AI10" s="90">
        <v>0</v>
      </c>
      <c r="AJ10" s="91">
        <v>3241103.4299999997</v>
      </c>
      <c r="AK10" s="90">
        <v>0</v>
      </c>
      <c r="AL10" s="91">
        <v>21557.279999999999</v>
      </c>
      <c r="AM10" s="90">
        <v>0</v>
      </c>
      <c r="AN10" s="91">
        <v>0</v>
      </c>
      <c r="AO10" s="90">
        <v>0</v>
      </c>
      <c r="AP10" s="91">
        <v>0</v>
      </c>
      <c r="AQ10" s="90">
        <v>0</v>
      </c>
      <c r="AR10" s="91">
        <v>0</v>
      </c>
      <c r="AS10" s="90">
        <v>0</v>
      </c>
      <c r="AT10" s="91">
        <v>25329655.16</v>
      </c>
    </row>
    <row r="11" spans="1:46" x14ac:dyDescent="0.2">
      <c r="A11" s="6">
        <v>1115</v>
      </c>
      <c r="B11" s="7" t="s">
        <v>9</v>
      </c>
      <c r="C11" s="89">
        <v>0</v>
      </c>
      <c r="D11" s="133">
        <v>52550465.360000044</v>
      </c>
      <c r="E11" s="90">
        <v>0</v>
      </c>
      <c r="F11" s="91">
        <v>0</v>
      </c>
      <c r="G11" s="90">
        <v>0</v>
      </c>
      <c r="H11" s="91">
        <v>0</v>
      </c>
      <c r="I11" s="90">
        <v>0</v>
      </c>
      <c r="J11" s="91">
        <v>41184523.700000048</v>
      </c>
      <c r="K11" s="90">
        <v>0</v>
      </c>
      <c r="L11" s="91">
        <v>0</v>
      </c>
      <c r="M11" s="90">
        <v>0</v>
      </c>
      <c r="N11" s="91">
        <v>0</v>
      </c>
      <c r="O11" s="90">
        <v>0</v>
      </c>
      <c r="P11" s="91">
        <v>0</v>
      </c>
      <c r="Q11" s="90">
        <v>0</v>
      </c>
      <c r="R11" s="91">
        <v>0</v>
      </c>
      <c r="S11" s="128">
        <v>0</v>
      </c>
      <c r="T11" s="91">
        <v>0</v>
      </c>
      <c r="U11" s="90">
        <v>0</v>
      </c>
      <c r="V11" s="91">
        <v>0</v>
      </c>
      <c r="W11" s="90">
        <v>0</v>
      </c>
      <c r="X11" s="91">
        <v>0</v>
      </c>
      <c r="Y11" s="90">
        <v>0</v>
      </c>
      <c r="Z11" s="91">
        <v>0</v>
      </c>
      <c r="AA11" s="90">
        <v>0</v>
      </c>
      <c r="AB11" s="91">
        <v>0</v>
      </c>
      <c r="AC11" s="90">
        <v>0</v>
      </c>
      <c r="AD11" s="91">
        <v>0</v>
      </c>
      <c r="AE11" s="90">
        <v>0</v>
      </c>
      <c r="AF11" s="91">
        <v>0</v>
      </c>
      <c r="AG11" s="90">
        <v>0</v>
      </c>
      <c r="AH11" s="91">
        <v>0</v>
      </c>
      <c r="AI11" s="90">
        <v>0</v>
      </c>
      <c r="AJ11" s="91">
        <v>0</v>
      </c>
      <c r="AK11" s="90">
        <v>0</v>
      </c>
      <c r="AL11" s="91">
        <v>0</v>
      </c>
      <c r="AM11" s="90">
        <v>0</v>
      </c>
      <c r="AN11" s="91">
        <v>11365941.66</v>
      </c>
      <c r="AO11" s="90">
        <v>0</v>
      </c>
      <c r="AP11" s="91">
        <v>0</v>
      </c>
      <c r="AQ11" s="90">
        <v>0</v>
      </c>
      <c r="AR11" s="91">
        <v>0</v>
      </c>
      <c r="AS11" s="90">
        <v>0</v>
      </c>
      <c r="AT11" s="91">
        <v>0</v>
      </c>
    </row>
    <row r="12" spans="1:46" x14ac:dyDescent="0.2">
      <c r="A12" s="6">
        <v>1116</v>
      </c>
      <c r="B12" s="7" t="s">
        <v>10</v>
      </c>
      <c r="C12" s="89">
        <v>0</v>
      </c>
      <c r="D12" s="133">
        <v>0</v>
      </c>
      <c r="E12" s="90">
        <v>0</v>
      </c>
      <c r="F12" s="91">
        <v>0</v>
      </c>
      <c r="G12" s="90">
        <v>0</v>
      </c>
      <c r="H12" s="91">
        <v>0</v>
      </c>
      <c r="I12" s="90">
        <v>0</v>
      </c>
      <c r="J12" s="91">
        <v>0</v>
      </c>
      <c r="K12" s="90">
        <v>0</v>
      </c>
      <c r="L12" s="91">
        <v>0</v>
      </c>
      <c r="M12" s="90">
        <v>0</v>
      </c>
      <c r="N12" s="91">
        <v>0</v>
      </c>
      <c r="O12" s="90">
        <v>0</v>
      </c>
      <c r="P12" s="91">
        <v>0</v>
      </c>
      <c r="Q12" s="90">
        <v>0</v>
      </c>
      <c r="R12" s="91">
        <v>0</v>
      </c>
      <c r="S12" s="128">
        <v>0</v>
      </c>
      <c r="T12" s="91">
        <v>0</v>
      </c>
      <c r="U12" s="90">
        <v>0</v>
      </c>
      <c r="V12" s="91">
        <v>0</v>
      </c>
      <c r="W12" s="90">
        <v>0</v>
      </c>
      <c r="X12" s="91">
        <v>0</v>
      </c>
      <c r="Y12" s="90">
        <v>0</v>
      </c>
      <c r="Z12" s="91">
        <v>0</v>
      </c>
      <c r="AA12" s="90">
        <v>0</v>
      </c>
      <c r="AB12" s="91">
        <v>0</v>
      </c>
      <c r="AC12" s="90">
        <v>0</v>
      </c>
      <c r="AD12" s="91">
        <v>0</v>
      </c>
      <c r="AE12" s="90">
        <v>0</v>
      </c>
      <c r="AF12" s="91">
        <v>0</v>
      </c>
      <c r="AG12" s="90">
        <v>0</v>
      </c>
      <c r="AH12" s="91">
        <v>0</v>
      </c>
      <c r="AI12" s="90">
        <v>0</v>
      </c>
      <c r="AJ12" s="91">
        <v>0</v>
      </c>
      <c r="AK12" s="90">
        <v>0</v>
      </c>
      <c r="AL12" s="91">
        <v>0</v>
      </c>
      <c r="AM12" s="90">
        <v>0</v>
      </c>
      <c r="AN12" s="91">
        <v>0</v>
      </c>
      <c r="AO12" s="90">
        <v>0</v>
      </c>
      <c r="AP12" s="91">
        <v>0</v>
      </c>
      <c r="AQ12" s="90">
        <v>0</v>
      </c>
      <c r="AR12" s="91">
        <v>0</v>
      </c>
      <c r="AS12" s="90">
        <v>0</v>
      </c>
      <c r="AT12" s="91">
        <v>0</v>
      </c>
    </row>
    <row r="13" spans="1:46" x14ac:dyDescent="0.2">
      <c r="A13" s="6">
        <v>1119</v>
      </c>
      <c r="B13" s="7" t="s">
        <v>11</v>
      </c>
      <c r="C13" s="89">
        <v>0</v>
      </c>
      <c r="D13" s="133">
        <v>0</v>
      </c>
      <c r="E13" s="90">
        <v>0</v>
      </c>
      <c r="F13" s="91">
        <v>0</v>
      </c>
      <c r="G13" s="90">
        <v>0</v>
      </c>
      <c r="H13" s="91">
        <v>0</v>
      </c>
      <c r="I13" s="90">
        <v>0</v>
      </c>
      <c r="J13" s="91">
        <v>0</v>
      </c>
      <c r="K13" s="90">
        <v>0</v>
      </c>
      <c r="L13" s="91">
        <v>0</v>
      </c>
      <c r="M13" s="90">
        <v>0</v>
      </c>
      <c r="N13" s="91">
        <v>0</v>
      </c>
      <c r="O13" s="90">
        <v>0</v>
      </c>
      <c r="P13" s="91">
        <v>0</v>
      </c>
      <c r="Q13" s="90">
        <v>0</v>
      </c>
      <c r="R13" s="91">
        <v>0</v>
      </c>
      <c r="S13" s="128">
        <v>0</v>
      </c>
      <c r="T13" s="91">
        <v>0</v>
      </c>
      <c r="U13" s="90">
        <v>0</v>
      </c>
      <c r="V13" s="91">
        <v>0</v>
      </c>
      <c r="W13" s="90">
        <v>0</v>
      </c>
      <c r="X13" s="91">
        <v>0</v>
      </c>
      <c r="Y13" s="90">
        <v>0</v>
      </c>
      <c r="Z13" s="91">
        <v>0</v>
      </c>
      <c r="AA13" s="90">
        <v>0</v>
      </c>
      <c r="AB13" s="91">
        <v>0</v>
      </c>
      <c r="AC13" s="90">
        <v>0</v>
      </c>
      <c r="AD13" s="91">
        <v>0</v>
      </c>
      <c r="AE13" s="90">
        <v>0</v>
      </c>
      <c r="AF13" s="91">
        <v>0</v>
      </c>
      <c r="AG13" s="90">
        <v>0</v>
      </c>
      <c r="AH13" s="91">
        <v>0</v>
      </c>
      <c r="AI13" s="90">
        <v>0</v>
      </c>
      <c r="AJ13" s="91">
        <v>0</v>
      </c>
      <c r="AK13" s="90">
        <v>0</v>
      </c>
      <c r="AL13" s="91">
        <v>0</v>
      </c>
      <c r="AM13" s="90">
        <v>0</v>
      </c>
      <c r="AN13" s="91">
        <v>0</v>
      </c>
      <c r="AO13" s="90">
        <v>0</v>
      </c>
      <c r="AP13" s="91">
        <v>0</v>
      </c>
      <c r="AQ13" s="90">
        <v>0</v>
      </c>
      <c r="AR13" s="91">
        <v>0</v>
      </c>
      <c r="AS13" s="90">
        <v>0</v>
      </c>
      <c r="AT13" s="91">
        <v>0</v>
      </c>
    </row>
    <row r="14" spans="1:46" x14ac:dyDescent="0.2">
      <c r="A14" s="6">
        <v>1120</v>
      </c>
      <c r="B14" s="7" t="s">
        <v>12</v>
      </c>
      <c r="C14" s="89">
        <v>11564244.829999993</v>
      </c>
      <c r="D14" s="133">
        <v>130415117.51000009</v>
      </c>
      <c r="E14" s="90">
        <v>16381.869999999995</v>
      </c>
      <c r="F14" s="91">
        <v>0</v>
      </c>
      <c r="G14" s="90">
        <v>0</v>
      </c>
      <c r="H14" s="91">
        <v>210406.71</v>
      </c>
      <c r="I14" s="90">
        <v>6295527.4299999923</v>
      </c>
      <c r="J14" s="91">
        <v>101901772.7100001</v>
      </c>
      <c r="K14" s="90">
        <v>12592.02</v>
      </c>
      <c r="L14" s="91">
        <v>0</v>
      </c>
      <c r="M14" s="90">
        <v>11305</v>
      </c>
      <c r="N14" s="91">
        <v>0</v>
      </c>
      <c r="O14" s="90">
        <v>100</v>
      </c>
      <c r="P14" s="91">
        <v>0</v>
      </c>
      <c r="Q14" s="90">
        <v>0</v>
      </c>
      <c r="R14" s="91">
        <v>23282197.390000001</v>
      </c>
      <c r="S14" s="128">
        <v>197901.76</v>
      </c>
      <c r="T14" s="91">
        <v>1079835.2400000002</v>
      </c>
      <c r="U14" s="90">
        <v>448.08</v>
      </c>
      <c r="V14" s="91">
        <v>0</v>
      </c>
      <c r="W14" s="90">
        <v>13158.670000000002</v>
      </c>
      <c r="X14" s="91">
        <v>0</v>
      </c>
      <c r="Y14" s="90">
        <v>0</v>
      </c>
      <c r="Z14" s="91">
        <v>6822.9399999999987</v>
      </c>
      <c r="AA14" s="90">
        <v>21000</v>
      </c>
      <c r="AB14" s="91">
        <v>0</v>
      </c>
      <c r="AC14" s="90">
        <v>1595.7</v>
      </c>
      <c r="AD14" s="91">
        <v>0</v>
      </c>
      <c r="AE14" s="90">
        <v>0</v>
      </c>
      <c r="AF14" s="91">
        <v>174395.31</v>
      </c>
      <c r="AG14" s="90">
        <v>160058.95000000001</v>
      </c>
      <c r="AH14" s="91">
        <v>0</v>
      </c>
      <c r="AI14" s="90">
        <v>0</v>
      </c>
      <c r="AJ14" s="91">
        <v>3007722.3399999994</v>
      </c>
      <c r="AK14" s="90">
        <v>1641778.83</v>
      </c>
      <c r="AL14" s="91">
        <v>0</v>
      </c>
      <c r="AM14" s="90">
        <v>0</v>
      </c>
      <c r="AN14" s="91">
        <v>0</v>
      </c>
      <c r="AO14" s="90">
        <v>3192396.52</v>
      </c>
      <c r="AP14" s="91">
        <v>751964.87</v>
      </c>
      <c r="AQ14" s="90">
        <v>0</v>
      </c>
      <c r="AR14" s="91">
        <v>0</v>
      </c>
      <c r="AS14" s="90">
        <v>0</v>
      </c>
      <c r="AT14" s="91">
        <v>0</v>
      </c>
    </row>
    <row r="15" spans="1:46" x14ac:dyDescent="0.2">
      <c r="A15" s="6">
        <v>1121</v>
      </c>
      <c r="B15" s="7" t="s">
        <v>13</v>
      </c>
      <c r="C15" s="89">
        <v>-1416</v>
      </c>
      <c r="D15" s="133">
        <v>0</v>
      </c>
      <c r="E15" s="90">
        <v>0</v>
      </c>
      <c r="F15" s="91">
        <v>0</v>
      </c>
      <c r="G15" s="90">
        <v>0</v>
      </c>
      <c r="H15" s="91">
        <v>0</v>
      </c>
      <c r="I15" s="90">
        <v>0</v>
      </c>
      <c r="J15" s="91">
        <v>0</v>
      </c>
      <c r="K15" s="90">
        <v>0</v>
      </c>
      <c r="L15" s="91">
        <v>0</v>
      </c>
      <c r="M15" s="90">
        <v>0</v>
      </c>
      <c r="N15" s="91">
        <v>0</v>
      </c>
      <c r="O15" s="90">
        <v>0</v>
      </c>
      <c r="P15" s="91">
        <v>0</v>
      </c>
      <c r="Q15" s="90">
        <v>0</v>
      </c>
      <c r="R15" s="91">
        <v>0</v>
      </c>
      <c r="S15" s="128">
        <v>0</v>
      </c>
      <c r="T15" s="91">
        <v>0</v>
      </c>
      <c r="U15" s="90">
        <v>0</v>
      </c>
      <c r="V15" s="91">
        <v>0</v>
      </c>
      <c r="W15" s="90">
        <v>0</v>
      </c>
      <c r="X15" s="91">
        <v>0</v>
      </c>
      <c r="Y15" s="90">
        <v>0</v>
      </c>
      <c r="Z15" s="91">
        <v>0</v>
      </c>
      <c r="AA15" s="90">
        <v>0</v>
      </c>
      <c r="AB15" s="91">
        <v>0</v>
      </c>
      <c r="AC15" s="90">
        <v>0</v>
      </c>
      <c r="AD15" s="91">
        <v>0</v>
      </c>
      <c r="AE15" s="90">
        <v>0</v>
      </c>
      <c r="AF15" s="91">
        <v>0</v>
      </c>
      <c r="AG15" s="90">
        <v>0</v>
      </c>
      <c r="AH15" s="91">
        <v>0</v>
      </c>
      <c r="AI15" s="90">
        <v>0</v>
      </c>
      <c r="AJ15" s="91">
        <v>0</v>
      </c>
      <c r="AK15" s="90">
        <v>0</v>
      </c>
      <c r="AL15" s="91">
        <v>0</v>
      </c>
      <c r="AM15" s="90">
        <v>0</v>
      </c>
      <c r="AN15" s="91">
        <v>0</v>
      </c>
      <c r="AO15" s="90">
        <v>0</v>
      </c>
      <c r="AP15" s="91">
        <v>0</v>
      </c>
      <c r="AQ15" s="90">
        <v>-1416</v>
      </c>
      <c r="AR15" s="91">
        <v>0</v>
      </c>
      <c r="AS15" s="90">
        <v>0</v>
      </c>
      <c r="AT15" s="91">
        <v>0</v>
      </c>
    </row>
    <row r="16" spans="1:46" x14ac:dyDescent="0.2">
      <c r="A16" s="6">
        <v>1122</v>
      </c>
      <c r="B16" s="7" t="s">
        <v>14</v>
      </c>
      <c r="C16" s="89">
        <v>3523848.71</v>
      </c>
      <c r="D16" s="133">
        <v>157572657.48000008</v>
      </c>
      <c r="E16" s="90">
        <v>11390.14</v>
      </c>
      <c r="F16" s="91">
        <v>0</v>
      </c>
      <c r="G16" s="90">
        <v>0</v>
      </c>
      <c r="H16" s="91">
        <v>0</v>
      </c>
      <c r="I16" s="90">
        <v>0</v>
      </c>
      <c r="J16" s="91">
        <v>93361966.900000095</v>
      </c>
      <c r="K16" s="90">
        <v>0.02</v>
      </c>
      <c r="L16" s="91">
        <v>0</v>
      </c>
      <c r="M16" s="90">
        <v>0</v>
      </c>
      <c r="N16" s="91">
        <v>0</v>
      </c>
      <c r="O16" s="90">
        <v>0</v>
      </c>
      <c r="P16" s="91">
        <v>0</v>
      </c>
      <c r="Q16" s="90">
        <v>0</v>
      </c>
      <c r="R16" s="91">
        <v>20070513</v>
      </c>
      <c r="S16" s="128">
        <v>197901.76</v>
      </c>
      <c r="T16" s="91">
        <v>0</v>
      </c>
      <c r="U16" s="90">
        <v>0</v>
      </c>
      <c r="V16" s="91">
        <v>0</v>
      </c>
      <c r="W16" s="90">
        <v>3157.6700000000019</v>
      </c>
      <c r="X16" s="91">
        <v>0</v>
      </c>
      <c r="Y16" s="90">
        <v>0</v>
      </c>
      <c r="Z16" s="91">
        <v>0</v>
      </c>
      <c r="AA16" s="90">
        <v>0</v>
      </c>
      <c r="AB16" s="91">
        <v>0</v>
      </c>
      <c r="AC16" s="90">
        <v>0</v>
      </c>
      <c r="AD16" s="91">
        <v>0</v>
      </c>
      <c r="AE16" s="90">
        <v>0</v>
      </c>
      <c r="AF16" s="91">
        <v>0</v>
      </c>
      <c r="AG16" s="90">
        <v>119002.6</v>
      </c>
      <c r="AH16" s="91">
        <v>0</v>
      </c>
      <c r="AI16" s="90">
        <v>0</v>
      </c>
      <c r="AJ16" s="91">
        <v>0</v>
      </c>
      <c r="AK16" s="90">
        <v>0</v>
      </c>
      <c r="AL16" s="91">
        <v>0</v>
      </c>
      <c r="AM16" s="90">
        <v>0</v>
      </c>
      <c r="AN16" s="91">
        <v>44140177.579999998</v>
      </c>
      <c r="AO16" s="90">
        <v>3192396.52</v>
      </c>
      <c r="AP16" s="91">
        <v>0</v>
      </c>
      <c r="AQ16" s="90">
        <v>0</v>
      </c>
      <c r="AR16" s="91">
        <v>0</v>
      </c>
      <c r="AS16" s="90">
        <v>0</v>
      </c>
      <c r="AT16" s="91">
        <v>0</v>
      </c>
    </row>
    <row r="17" spans="1:46" x14ac:dyDescent="0.2">
      <c r="A17" s="6">
        <v>1123</v>
      </c>
      <c r="B17" s="7" t="s">
        <v>15</v>
      </c>
      <c r="C17" s="89">
        <v>19730133.09999999</v>
      </c>
      <c r="D17" s="133">
        <v>6985269.8599999994</v>
      </c>
      <c r="E17" s="90">
        <v>4991.7299999999996</v>
      </c>
      <c r="F17" s="91">
        <v>0</v>
      </c>
      <c r="G17" s="90">
        <v>0</v>
      </c>
      <c r="H17" s="91">
        <v>210406.71</v>
      </c>
      <c r="I17" s="90">
        <v>6295527.4299999923</v>
      </c>
      <c r="J17" s="91">
        <v>0</v>
      </c>
      <c r="K17" s="90">
        <v>0</v>
      </c>
      <c r="L17" s="91">
        <v>0</v>
      </c>
      <c r="M17" s="90">
        <v>11305</v>
      </c>
      <c r="N17" s="91">
        <v>0</v>
      </c>
      <c r="O17" s="90">
        <v>100</v>
      </c>
      <c r="P17" s="91">
        <v>0</v>
      </c>
      <c r="Q17" s="90">
        <v>0</v>
      </c>
      <c r="R17" s="91">
        <v>3220097.03</v>
      </c>
      <c r="S17" s="128">
        <v>0</v>
      </c>
      <c r="T17" s="91">
        <v>365548.35</v>
      </c>
      <c r="U17" s="90">
        <v>448.08</v>
      </c>
      <c r="V17" s="91">
        <v>0</v>
      </c>
      <c r="W17" s="90">
        <v>1</v>
      </c>
      <c r="X17" s="91">
        <v>0</v>
      </c>
      <c r="Y17" s="90">
        <v>0</v>
      </c>
      <c r="Z17" s="91">
        <v>6822.9399999999987</v>
      </c>
      <c r="AA17" s="90">
        <v>0</v>
      </c>
      <c r="AB17" s="91">
        <v>0</v>
      </c>
      <c r="AC17" s="90">
        <v>1425</v>
      </c>
      <c r="AD17" s="91">
        <v>0</v>
      </c>
      <c r="AE17" s="90">
        <v>0</v>
      </c>
      <c r="AF17" s="91">
        <v>174395.31</v>
      </c>
      <c r="AG17" s="90">
        <v>41056.35</v>
      </c>
      <c r="AH17" s="91">
        <v>0</v>
      </c>
      <c r="AI17" s="90">
        <v>0</v>
      </c>
      <c r="AJ17" s="91">
        <v>3007722.3399999994</v>
      </c>
      <c r="AK17" s="90">
        <v>2133615.81</v>
      </c>
      <c r="AL17" s="91">
        <v>0</v>
      </c>
      <c r="AM17" s="90">
        <v>12384398.359999999</v>
      </c>
      <c r="AN17" s="91">
        <v>0</v>
      </c>
      <c r="AO17" s="90">
        <v>0</v>
      </c>
      <c r="AP17" s="91">
        <v>277.18</v>
      </c>
      <c r="AQ17" s="90">
        <v>-1142735.6599999999</v>
      </c>
      <c r="AR17" s="91">
        <v>0</v>
      </c>
      <c r="AS17" s="90">
        <v>0</v>
      </c>
      <c r="AT17" s="91">
        <v>0</v>
      </c>
    </row>
    <row r="18" spans="1:46" x14ac:dyDescent="0.2">
      <c r="A18" s="6">
        <v>1124</v>
      </c>
      <c r="B18" s="7" t="s">
        <v>16</v>
      </c>
      <c r="C18" s="89">
        <v>12762.7</v>
      </c>
      <c r="D18" s="133">
        <v>1206123.8700000001</v>
      </c>
      <c r="E18" s="90">
        <v>0</v>
      </c>
      <c r="F18" s="91">
        <v>0</v>
      </c>
      <c r="G18" s="90">
        <v>0</v>
      </c>
      <c r="H18" s="91">
        <v>0</v>
      </c>
      <c r="I18" s="90">
        <v>0</v>
      </c>
      <c r="J18" s="91">
        <v>0</v>
      </c>
      <c r="K18" s="90">
        <v>12592</v>
      </c>
      <c r="L18" s="91">
        <v>0</v>
      </c>
      <c r="M18" s="90">
        <v>0</v>
      </c>
      <c r="N18" s="91">
        <v>0</v>
      </c>
      <c r="O18" s="90">
        <v>0</v>
      </c>
      <c r="P18" s="91">
        <v>0</v>
      </c>
      <c r="Q18" s="90">
        <v>0</v>
      </c>
      <c r="R18" s="91">
        <v>0</v>
      </c>
      <c r="S18" s="128">
        <v>0</v>
      </c>
      <c r="T18" s="91">
        <v>714286.89000000013</v>
      </c>
      <c r="U18" s="90">
        <v>0</v>
      </c>
      <c r="V18" s="91">
        <v>0</v>
      </c>
      <c r="W18" s="90">
        <v>0</v>
      </c>
      <c r="X18" s="91">
        <v>0</v>
      </c>
      <c r="Y18" s="90">
        <v>0</v>
      </c>
      <c r="Z18" s="91">
        <v>0</v>
      </c>
      <c r="AA18" s="90">
        <v>0</v>
      </c>
      <c r="AB18" s="91">
        <v>0</v>
      </c>
      <c r="AC18" s="90">
        <v>170.70000000000005</v>
      </c>
      <c r="AD18" s="91">
        <v>0</v>
      </c>
      <c r="AE18" s="90">
        <v>0</v>
      </c>
      <c r="AF18" s="91">
        <v>0</v>
      </c>
      <c r="AG18" s="90">
        <v>0</v>
      </c>
      <c r="AH18" s="91">
        <v>0</v>
      </c>
      <c r="AI18" s="90">
        <v>0</v>
      </c>
      <c r="AJ18" s="91">
        <v>0</v>
      </c>
      <c r="AK18" s="90">
        <v>0</v>
      </c>
      <c r="AL18" s="91">
        <v>491836.98</v>
      </c>
      <c r="AM18" s="90">
        <v>0</v>
      </c>
      <c r="AN18" s="91">
        <v>0</v>
      </c>
      <c r="AO18" s="90">
        <v>0</v>
      </c>
      <c r="AP18" s="91">
        <v>0</v>
      </c>
      <c r="AQ18" s="90">
        <v>0</v>
      </c>
      <c r="AR18" s="91">
        <v>0</v>
      </c>
      <c r="AS18" s="90">
        <v>0</v>
      </c>
      <c r="AT18" s="91">
        <v>0</v>
      </c>
    </row>
    <row r="19" spans="1:46" x14ac:dyDescent="0.2">
      <c r="A19" s="6">
        <v>1125</v>
      </c>
      <c r="B19" s="7" t="s">
        <v>185</v>
      </c>
      <c r="C19" s="89">
        <v>39412.639999999999</v>
      </c>
      <c r="D19" s="133">
        <v>0</v>
      </c>
      <c r="E19" s="90">
        <v>0</v>
      </c>
      <c r="F19" s="91">
        <v>0</v>
      </c>
      <c r="G19" s="90">
        <v>0</v>
      </c>
      <c r="H19" s="91">
        <v>0</v>
      </c>
      <c r="I19" s="90">
        <v>0</v>
      </c>
      <c r="J19" s="91">
        <v>0</v>
      </c>
      <c r="K19" s="90">
        <v>0</v>
      </c>
      <c r="L19" s="91">
        <v>0</v>
      </c>
      <c r="M19" s="90">
        <v>0</v>
      </c>
      <c r="N19" s="91">
        <v>0</v>
      </c>
      <c r="O19" s="90">
        <v>0</v>
      </c>
      <c r="P19" s="91">
        <v>0</v>
      </c>
      <c r="Q19" s="90">
        <v>8412.64</v>
      </c>
      <c r="R19" s="91">
        <v>0</v>
      </c>
      <c r="S19" s="128">
        <v>0</v>
      </c>
      <c r="T19" s="91">
        <v>0</v>
      </c>
      <c r="U19" s="90">
        <v>0</v>
      </c>
      <c r="V19" s="91">
        <v>0</v>
      </c>
      <c r="W19" s="90">
        <v>10000</v>
      </c>
      <c r="X19" s="91">
        <v>0</v>
      </c>
      <c r="Y19" s="90">
        <v>0</v>
      </c>
      <c r="Z19" s="91">
        <v>0</v>
      </c>
      <c r="AA19" s="90">
        <v>21000</v>
      </c>
      <c r="AB19" s="91">
        <v>0</v>
      </c>
      <c r="AC19" s="90">
        <v>0</v>
      </c>
      <c r="AD19" s="91">
        <v>0</v>
      </c>
      <c r="AE19" s="90">
        <v>0</v>
      </c>
      <c r="AF19" s="91">
        <v>0</v>
      </c>
      <c r="AG19" s="90">
        <v>0</v>
      </c>
      <c r="AH19" s="91">
        <v>0</v>
      </c>
      <c r="AI19" s="90">
        <v>0</v>
      </c>
      <c r="AJ19" s="91">
        <v>0</v>
      </c>
      <c r="AK19" s="90">
        <v>0</v>
      </c>
      <c r="AL19" s="91">
        <v>0</v>
      </c>
      <c r="AM19" s="90">
        <v>0</v>
      </c>
      <c r="AN19" s="91">
        <v>0</v>
      </c>
      <c r="AO19" s="90">
        <v>0</v>
      </c>
      <c r="AP19" s="91">
        <v>0</v>
      </c>
      <c r="AQ19" s="90">
        <v>0</v>
      </c>
      <c r="AR19" s="91">
        <v>0</v>
      </c>
      <c r="AS19" s="90">
        <v>0</v>
      </c>
      <c r="AT19" s="91">
        <v>0</v>
      </c>
    </row>
    <row r="20" spans="1:46" x14ac:dyDescent="0.2">
      <c r="A20" s="6">
        <v>1126</v>
      </c>
      <c r="B20" s="7" t="s">
        <v>17</v>
      </c>
      <c r="C20" s="89">
        <v>0</v>
      </c>
      <c r="D20" s="133">
        <v>0</v>
      </c>
      <c r="E20" s="90">
        <v>0</v>
      </c>
      <c r="F20" s="91">
        <v>0</v>
      </c>
      <c r="G20" s="90">
        <v>0</v>
      </c>
      <c r="H20" s="91">
        <v>0</v>
      </c>
      <c r="I20" s="90">
        <v>0</v>
      </c>
      <c r="J20" s="91">
        <v>0</v>
      </c>
      <c r="K20" s="90">
        <v>0</v>
      </c>
      <c r="L20" s="91">
        <v>0</v>
      </c>
      <c r="M20" s="90">
        <v>0</v>
      </c>
      <c r="N20" s="91">
        <v>0</v>
      </c>
      <c r="O20" s="90">
        <v>0</v>
      </c>
      <c r="P20" s="91">
        <v>0</v>
      </c>
      <c r="Q20" s="90">
        <v>0</v>
      </c>
      <c r="R20" s="91">
        <v>0</v>
      </c>
      <c r="S20" s="128">
        <v>0</v>
      </c>
      <c r="T20" s="91">
        <v>0</v>
      </c>
      <c r="U20" s="90">
        <v>0</v>
      </c>
      <c r="V20" s="91">
        <v>0</v>
      </c>
      <c r="W20" s="90">
        <v>0</v>
      </c>
      <c r="X20" s="91">
        <v>0</v>
      </c>
      <c r="Y20" s="90">
        <v>0</v>
      </c>
      <c r="Z20" s="91">
        <v>0</v>
      </c>
      <c r="AA20" s="90">
        <v>0</v>
      </c>
      <c r="AB20" s="91">
        <v>0</v>
      </c>
      <c r="AC20" s="90">
        <v>0</v>
      </c>
      <c r="AD20" s="91">
        <v>0</v>
      </c>
      <c r="AE20" s="90">
        <v>0</v>
      </c>
      <c r="AF20" s="91">
        <v>0</v>
      </c>
      <c r="AG20" s="90">
        <v>0</v>
      </c>
      <c r="AH20" s="91">
        <v>0</v>
      </c>
      <c r="AI20" s="90">
        <v>0</v>
      </c>
      <c r="AJ20" s="91">
        <v>0</v>
      </c>
      <c r="AK20" s="90">
        <v>0</v>
      </c>
      <c r="AL20" s="91">
        <v>0</v>
      </c>
      <c r="AM20" s="90">
        <v>0</v>
      </c>
      <c r="AN20" s="91">
        <v>0</v>
      </c>
      <c r="AO20" s="90">
        <v>0</v>
      </c>
      <c r="AP20" s="91">
        <v>0</v>
      </c>
      <c r="AQ20" s="90">
        <v>0</v>
      </c>
      <c r="AR20" s="91">
        <v>0</v>
      </c>
      <c r="AS20" s="90">
        <v>0</v>
      </c>
      <c r="AT20" s="91">
        <v>0</v>
      </c>
    </row>
    <row r="21" spans="1:46" x14ac:dyDescent="0.2">
      <c r="A21" s="6">
        <v>1129</v>
      </c>
      <c r="B21" s="7" t="s">
        <v>18</v>
      </c>
      <c r="C21" s="89">
        <v>0</v>
      </c>
      <c r="D21" s="133">
        <v>19898610.620000001</v>
      </c>
      <c r="E21" s="90">
        <v>0</v>
      </c>
      <c r="F21" s="91">
        <v>0</v>
      </c>
      <c r="G21" s="90">
        <v>0</v>
      </c>
      <c r="H21" s="91">
        <v>0</v>
      </c>
      <c r="I21" s="90">
        <v>0</v>
      </c>
      <c r="J21" s="91">
        <v>8539805.8100000024</v>
      </c>
      <c r="K21" s="90">
        <v>0</v>
      </c>
      <c r="L21" s="91">
        <v>0</v>
      </c>
      <c r="M21" s="90">
        <v>0</v>
      </c>
      <c r="N21" s="91">
        <v>0</v>
      </c>
      <c r="O21" s="90">
        <v>0</v>
      </c>
      <c r="P21" s="91">
        <v>0</v>
      </c>
      <c r="Q21" s="90">
        <v>0</v>
      </c>
      <c r="R21" s="91">
        <v>0</v>
      </c>
      <c r="S21" s="128">
        <v>0</v>
      </c>
      <c r="T21" s="91">
        <v>0</v>
      </c>
      <c r="U21" s="90">
        <v>0</v>
      </c>
      <c r="V21" s="91">
        <v>0</v>
      </c>
      <c r="W21" s="90">
        <v>0</v>
      </c>
      <c r="X21" s="91">
        <v>0</v>
      </c>
      <c r="Y21" s="90">
        <v>0</v>
      </c>
      <c r="Z21" s="91">
        <v>0</v>
      </c>
      <c r="AA21" s="90">
        <v>0</v>
      </c>
      <c r="AB21" s="91">
        <v>0</v>
      </c>
      <c r="AC21" s="90">
        <v>0</v>
      </c>
      <c r="AD21" s="91">
        <v>0</v>
      </c>
      <c r="AE21" s="90">
        <v>0</v>
      </c>
      <c r="AF21" s="91">
        <v>0</v>
      </c>
      <c r="AG21" s="90">
        <v>0</v>
      </c>
      <c r="AH21" s="91">
        <v>0</v>
      </c>
      <c r="AI21" s="90">
        <v>0</v>
      </c>
      <c r="AJ21" s="91">
        <v>0</v>
      </c>
      <c r="AK21" s="90">
        <v>0</v>
      </c>
      <c r="AL21" s="91">
        <v>0</v>
      </c>
      <c r="AM21" s="90">
        <v>0</v>
      </c>
      <c r="AN21" s="91">
        <v>10607117.119999999</v>
      </c>
      <c r="AO21" s="90">
        <v>0</v>
      </c>
      <c r="AP21" s="91">
        <v>751687.69</v>
      </c>
      <c r="AQ21" s="90">
        <v>0</v>
      </c>
      <c r="AR21" s="91">
        <v>0</v>
      </c>
      <c r="AS21" s="90">
        <v>0</v>
      </c>
      <c r="AT21" s="91">
        <v>0</v>
      </c>
    </row>
    <row r="22" spans="1:46" x14ac:dyDescent="0.2">
      <c r="A22" s="6">
        <v>1130</v>
      </c>
      <c r="B22" s="7" t="s">
        <v>19</v>
      </c>
      <c r="C22" s="89">
        <v>13593602.639999997</v>
      </c>
      <c r="D22" s="133">
        <v>12102943.019999996</v>
      </c>
      <c r="E22" s="90">
        <v>0</v>
      </c>
      <c r="F22" s="91">
        <v>0</v>
      </c>
      <c r="G22" s="90">
        <v>0</v>
      </c>
      <c r="H22" s="91">
        <v>0</v>
      </c>
      <c r="I22" s="90">
        <v>6047224.2100000009</v>
      </c>
      <c r="J22" s="91">
        <v>11676128.089999996</v>
      </c>
      <c r="K22" s="90">
        <v>0</v>
      </c>
      <c r="L22" s="91">
        <v>0</v>
      </c>
      <c r="M22" s="90">
        <v>0</v>
      </c>
      <c r="N22" s="91">
        <v>0</v>
      </c>
      <c r="O22" s="90">
        <v>0</v>
      </c>
      <c r="P22" s="91">
        <v>0</v>
      </c>
      <c r="Q22" s="90">
        <v>0</v>
      </c>
      <c r="R22" s="91">
        <v>0</v>
      </c>
      <c r="S22" s="128">
        <v>0</v>
      </c>
      <c r="T22" s="91">
        <v>405637.91</v>
      </c>
      <c r="U22" s="90">
        <v>0</v>
      </c>
      <c r="V22" s="91">
        <v>0</v>
      </c>
      <c r="W22" s="90">
        <v>249693.21999999881</v>
      </c>
      <c r="X22" s="91">
        <v>0</v>
      </c>
      <c r="Y22" s="90">
        <v>0</v>
      </c>
      <c r="Z22" s="91">
        <v>0</v>
      </c>
      <c r="AA22" s="90">
        <v>0</v>
      </c>
      <c r="AB22" s="91">
        <v>181.08</v>
      </c>
      <c r="AC22" s="90">
        <v>5655883.2199999997</v>
      </c>
      <c r="AD22" s="91">
        <v>0</v>
      </c>
      <c r="AE22" s="90">
        <v>0</v>
      </c>
      <c r="AF22" s="91">
        <v>20995.94</v>
      </c>
      <c r="AG22" s="90">
        <v>0</v>
      </c>
      <c r="AH22" s="91">
        <v>0</v>
      </c>
      <c r="AI22" s="90">
        <v>1640801.9899999993</v>
      </c>
      <c r="AJ22" s="91">
        <v>0</v>
      </c>
      <c r="AK22" s="90">
        <v>0</v>
      </c>
      <c r="AL22" s="91">
        <v>0</v>
      </c>
      <c r="AM22" s="90">
        <v>0</v>
      </c>
      <c r="AN22" s="91">
        <v>0</v>
      </c>
      <c r="AO22" s="90">
        <v>0</v>
      </c>
      <c r="AP22" s="91">
        <v>0</v>
      </c>
      <c r="AQ22" s="90">
        <v>0</v>
      </c>
      <c r="AR22" s="91">
        <v>0</v>
      </c>
      <c r="AS22" s="90">
        <v>0</v>
      </c>
      <c r="AT22" s="91">
        <v>0</v>
      </c>
    </row>
    <row r="23" spans="1:46" x14ac:dyDescent="0.2">
      <c r="A23" s="6">
        <v>1131</v>
      </c>
      <c r="B23" s="7" t="s">
        <v>20</v>
      </c>
      <c r="C23" s="89">
        <v>249693.22999999858</v>
      </c>
      <c r="D23" s="133">
        <v>5153411.6499999976</v>
      </c>
      <c r="E23" s="90">
        <v>0</v>
      </c>
      <c r="F23" s="91">
        <v>0</v>
      </c>
      <c r="G23" s="90">
        <v>0</v>
      </c>
      <c r="H23" s="91">
        <v>0</v>
      </c>
      <c r="I23" s="90">
        <v>0</v>
      </c>
      <c r="J23" s="91">
        <v>4726777.799999997</v>
      </c>
      <c r="K23" s="90">
        <v>0</v>
      </c>
      <c r="L23" s="91">
        <v>0</v>
      </c>
      <c r="M23" s="90">
        <v>0</v>
      </c>
      <c r="N23" s="91">
        <v>0</v>
      </c>
      <c r="O23" s="90">
        <v>0</v>
      </c>
      <c r="P23" s="91">
        <v>0</v>
      </c>
      <c r="Q23" s="90">
        <v>0</v>
      </c>
      <c r="R23" s="91">
        <v>0</v>
      </c>
      <c r="S23" s="128">
        <v>0</v>
      </c>
      <c r="T23" s="91">
        <v>405637.91</v>
      </c>
      <c r="U23" s="90">
        <v>0</v>
      </c>
      <c r="V23" s="91">
        <v>0</v>
      </c>
      <c r="W23" s="90">
        <v>249693.22999999858</v>
      </c>
      <c r="X23" s="91">
        <v>0</v>
      </c>
      <c r="Y23" s="90">
        <v>0</v>
      </c>
      <c r="Z23" s="91">
        <v>0</v>
      </c>
      <c r="AA23" s="90">
        <v>0</v>
      </c>
      <c r="AB23" s="91">
        <v>0</v>
      </c>
      <c r="AC23" s="90">
        <v>0</v>
      </c>
      <c r="AD23" s="91">
        <v>0</v>
      </c>
      <c r="AE23" s="90">
        <v>0</v>
      </c>
      <c r="AF23" s="91">
        <v>20995.94</v>
      </c>
      <c r="AG23" s="90">
        <v>0</v>
      </c>
      <c r="AH23" s="91">
        <v>0</v>
      </c>
      <c r="AI23" s="90">
        <v>0</v>
      </c>
      <c r="AJ23" s="91">
        <v>0</v>
      </c>
      <c r="AK23" s="90">
        <v>0</v>
      </c>
      <c r="AL23" s="91">
        <v>0</v>
      </c>
      <c r="AM23" s="90">
        <v>0</v>
      </c>
      <c r="AN23" s="91">
        <v>0</v>
      </c>
      <c r="AO23" s="90">
        <v>0</v>
      </c>
      <c r="AP23" s="91">
        <v>0</v>
      </c>
      <c r="AQ23" s="90">
        <v>0</v>
      </c>
      <c r="AR23" s="91">
        <v>0</v>
      </c>
      <c r="AS23" s="90">
        <v>0</v>
      </c>
      <c r="AT23" s="91">
        <v>0</v>
      </c>
    </row>
    <row r="24" spans="1:46" x14ac:dyDescent="0.2">
      <c r="A24" s="6">
        <v>1132</v>
      </c>
      <c r="B24" s="7" t="s">
        <v>21</v>
      </c>
      <c r="C24" s="89">
        <v>0</v>
      </c>
      <c r="D24" s="133">
        <v>0</v>
      </c>
      <c r="E24" s="90">
        <v>0</v>
      </c>
      <c r="F24" s="91">
        <v>0</v>
      </c>
      <c r="G24" s="90">
        <v>0</v>
      </c>
      <c r="H24" s="91">
        <v>0</v>
      </c>
      <c r="I24" s="90">
        <v>0</v>
      </c>
      <c r="J24" s="91">
        <v>0</v>
      </c>
      <c r="K24" s="90">
        <v>0</v>
      </c>
      <c r="L24" s="91">
        <v>0</v>
      </c>
      <c r="M24" s="90">
        <v>0</v>
      </c>
      <c r="N24" s="91">
        <v>0</v>
      </c>
      <c r="O24" s="90">
        <v>0</v>
      </c>
      <c r="P24" s="91">
        <v>0</v>
      </c>
      <c r="Q24" s="90">
        <v>0</v>
      </c>
      <c r="R24" s="91">
        <v>0</v>
      </c>
      <c r="S24" s="128">
        <v>0</v>
      </c>
      <c r="T24" s="91">
        <v>0</v>
      </c>
      <c r="U24" s="90">
        <v>0</v>
      </c>
      <c r="V24" s="91">
        <v>0</v>
      </c>
      <c r="W24" s="90">
        <v>0</v>
      </c>
      <c r="X24" s="91">
        <v>0</v>
      </c>
      <c r="Y24" s="90">
        <v>0</v>
      </c>
      <c r="Z24" s="91">
        <v>0</v>
      </c>
      <c r="AA24" s="90">
        <v>0</v>
      </c>
      <c r="AB24" s="91">
        <v>0</v>
      </c>
      <c r="AC24" s="90">
        <v>0</v>
      </c>
      <c r="AD24" s="91">
        <v>0</v>
      </c>
      <c r="AE24" s="90">
        <v>0</v>
      </c>
      <c r="AF24" s="91">
        <v>0</v>
      </c>
      <c r="AG24" s="90">
        <v>0</v>
      </c>
      <c r="AH24" s="91">
        <v>0</v>
      </c>
      <c r="AI24" s="90">
        <v>0</v>
      </c>
      <c r="AJ24" s="91">
        <v>0</v>
      </c>
      <c r="AK24" s="90">
        <v>0</v>
      </c>
      <c r="AL24" s="91">
        <v>0</v>
      </c>
      <c r="AM24" s="90">
        <v>0</v>
      </c>
      <c r="AN24" s="91">
        <v>0</v>
      </c>
      <c r="AO24" s="90">
        <v>0</v>
      </c>
      <c r="AP24" s="91">
        <v>0</v>
      </c>
      <c r="AQ24" s="90">
        <v>0</v>
      </c>
      <c r="AR24" s="91">
        <v>0</v>
      </c>
      <c r="AS24" s="90">
        <v>0</v>
      </c>
      <c r="AT24" s="91">
        <v>0</v>
      </c>
    </row>
    <row r="25" spans="1:46" x14ac:dyDescent="0.2">
      <c r="A25" s="6">
        <v>1133</v>
      </c>
      <c r="B25" s="7" t="s">
        <v>22</v>
      </c>
      <c r="C25" s="89">
        <v>0</v>
      </c>
      <c r="D25" s="133">
        <v>0</v>
      </c>
      <c r="E25" s="90">
        <v>0</v>
      </c>
      <c r="F25" s="91">
        <v>0</v>
      </c>
      <c r="G25" s="90">
        <v>0</v>
      </c>
      <c r="H25" s="91">
        <v>0</v>
      </c>
      <c r="I25" s="90">
        <v>0</v>
      </c>
      <c r="J25" s="91">
        <v>0</v>
      </c>
      <c r="K25" s="90">
        <v>0</v>
      </c>
      <c r="L25" s="91">
        <v>0</v>
      </c>
      <c r="M25" s="90">
        <v>0</v>
      </c>
      <c r="N25" s="91">
        <v>0</v>
      </c>
      <c r="O25" s="90">
        <v>0</v>
      </c>
      <c r="P25" s="91">
        <v>0</v>
      </c>
      <c r="Q25" s="90">
        <v>0</v>
      </c>
      <c r="R25" s="91">
        <v>0</v>
      </c>
      <c r="S25" s="128">
        <v>0</v>
      </c>
      <c r="T25" s="91">
        <v>0</v>
      </c>
      <c r="U25" s="90">
        <v>0</v>
      </c>
      <c r="V25" s="91">
        <v>0</v>
      </c>
      <c r="W25" s="90">
        <v>0</v>
      </c>
      <c r="X25" s="91">
        <v>0</v>
      </c>
      <c r="Y25" s="90">
        <v>0</v>
      </c>
      <c r="Z25" s="91">
        <v>0</v>
      </c>
      <c r="AA25" s="90">
        <v>0</v>
      </c>
      <c r="AB25" s="91">
        <v>0</v>
      </c>
      <c r="AC25" s="90">
        <v>0</v>
      </c>
      <c r="AD25" s="91">
        <v>0</v>
      </c>
      <c r="AE25" s="90">
        <v>0</v>
      </c>
      <c r="AF25" s="91">
        <v>0</v>
      </c>
      <c r="AG25" s="90">
        <v>0</v>
      </c>
      <c r="AH25" s="91">
        <v>0</v>
      </c>
      <c r="AI25" s="90">
        <v>0</v>
      </c>
      <c r="AJ25" s="91">
        <v>0</v>
      </c>
      <c r="AK25" s="90">
        <v>0</v>
      </c>
      <c r="AL25" s="91">
        <v>0</v>
      </c>
      <c r="AM25" s="90">
        <v>0</v>
      </c>
      <c r="AN25" s="91">
        <v>0</v>
      </c>
      <c r="AO25" s="90">
        <v>0</v>
      </c>
      <c r="AP25" s="91">
        <v>0</v>
      </c>
      <c r="AQ25" s="90">
        <v>0</v>
      </c>
      <c r="AR25" s="91">
        <v>0</v>
      </c>
      <c r="AS25" s="90">
        <v>0</v>
      </c>
      <c r="AT25" s="91">
        <v>0</v>
      </c>
    </row>
    <row r="26" spans="1:46" x14ac:dyDescent="0.2">
      <c r="A26" s="6">
        <v>1134</v>
      </c>
      <c r="B26" s="7" t="s">
        <v>23</v>
      </c>
      <c r="C26" s="89">
        <v>7296685.209999999</v>
      </c>
      <c r="D26" s="133">
        <v>7276948.0699999984</v>
      </c>
      <c r="E26" s="90">
        <v>0</v>
      </c>
      <c r="F26" s="91">
        <v>0</v>
      </c>
      <c r="G26" s="90">
        <v>0</v>
      </c>
      <c r="H26" s="91">
        <v>0</v>
      </c>
      <c r="I26" s="90">
        <v>0</v>
      </c>
      <c r="J26" s="91">
        <v>6949350.2899999991</v>
      </c>
      <c r="K26" s="90">
        <v>0</v>
      </c>
      <c r="L26" s="91">
        <v>0</v>
      </c>
      <c r="M26" s="90">
        <v>0</v>
      </c>
      <c r="N26" s="91">
        <v>0</v>
      </c>
      <c r="O26" s="90">
        <v>0</v>
      </c>
      <c r="P26" s="91">
        <v>0</v>
      </c>
      <c r="Q26" s="90">
        <v>0</v>
      </c>
      <c r="R26" s="91">
        <v>0</v>
      </c>
      <c r="S26" s="128">
        <v>0</v>
      </c>
      <c r="T26" s="91">
        <v>0</v>
      </c>
      <c r="U26" s="90">
        <v>0</v>
      </c>
      <c r="V26" s="91">
        <v>0</v>
      </c>
      <c r="W26" s="90">
        <v>0</v>
      </c>
      <c r="X26" s="91">
        <v>0.01</v>
      </c>
      <c r="Y26" s="90">
        <v>0</v>
      </c>
      <c r="Z26" s="91">
        <v>0</v>
      </c>
      <c r="AA26" s="90">
        <v>0</v>
      </c>
      <c r="AB26" s="91">
        <v>0</v>
      </c>
      <c r="AC26" s="90">
        <v>5655883.2199999997</v>
      </c>
      <c r="AD26" s="91">
        <v>0</v>
      </c>
      <c r="AE26" s="90">
        <v>0</v>
      </c>
      <c r="AF26" s="91">
        <v>0</v>
      </c>
      <c r="AG26" s="90">
        <v>0</v>
      </c>
      <c r="AH26" s="91">
        <v>0</v>
      </c>
      <c r="AI26" s="90">
        <v>1640801.9899999993</v>
      </c>
      <c r="AJ26" s="91">
        <v>0</v>
      </c>
      <c r="AK26" s="90">
        <v>0</v>
      </c>
      <c r="AL26" s="91">
        <v>0</v>
      </c>
      <c r="AM26" s="90">
        <v>0</v>
      </c>
      <c r="AN26" s="91">
        <v>327597.77</v>
      </c>
      <c r="AO26" s="90">
        <v>0</v>
      </c>
      <c r="AP26" s="91">
        <v>0</v>
      </c>
      <c r="AQ26" s="90">
        <v>0</v>
      </c>
      <c r="AR26" s="91">
        <v>0</v>
      </c>
      <c r="AS26" s="90">
        <v>0</v>
      </c>
      <c r="AT26" s="91">
        <v>0</v>
      </c>
    </row>
    <row r="27" spans="1:46" x14ac:dyDescent="0.2">
      <c r="A27" s="6">
        <v>1139</v>
      </c>
      <c r="B27" s="7" t="s">
        <v>24</v>
      </c>
      <c r="C27" s="89">
        <v>6047224.2100000009</v>
      </c>
      <c r="D27" s="133">
        <v>181.08</v>
      </c>
      <c r="E27" s="90">
        <v>0</v>
      </c>
      <c r="F27" s="91">
        <v>0</v>
      </c>
      <c r="G27" s="90">
        <v>0</v>
      </c>
      <c r="H27" s="91">
        <v>0</v>
      </c>
      <c r="I27" s="90">
        <v>6047224.2100000009</v>
      </c>
      <c r="J27" s="91">
        <v>0</v>
      </c>
      <c r="K27" s="90">
        <v>0</v>
      </c>
      <c r="L27" s="91">
        <v>0</v>
      </c>
      <c r="M27" s="90">
        <v>0</v>
      </c>
      <c r="N27" s="91">
        <v>0</v>
      </c>
      <c r="O27" s="90">
        <v>0</v>
      </c>
      <c r="P27" s="91">
        <v>0</v>
      </c>
      <c r="Q27" s="90">
        <v>0</v>
      </c>
      <c r="R27" s="91">
        <v>0</v>
      </c>
      <c r="S27" s="128">
        <v>0</v>
      </c>
      <c r="T27" s="91">
        <v>0</v>
      </c>
      <c r="U27" s="90">
        <v>0</v>
      </c>
      <c r="V27" s="91">
        <v>0</v>
      </c>
      <c r="W27" s="90">
        <v>0</v>
      </c>
      <c r="X27" s="91">
        <v>0</v>
      </c>
      <c r="Y27" s="90">
        <v>0</v>
      </c>
      <c r="Z27" s="91">
        <v>0</v>
      </c>
      <c r="AA27" s="90">
        <v>0</v>
      </c>
      <c r="AB27" s="91">
        <v>181.08</v>
      </c>
      <c r="AC27" s="90">
        <v>0</v>
      </c>
      <c r="AD27" s="91">
        <v>0</v>
      </c>
      <c r="AE27" s="90">
        <v>0</v>
      </c>
      <c r="AF27" s="91">
        <v>0</v>
      </c>
      <c r="AG27" s="90">
        <v>0</v>
      </c>
      <c r="AH27" s="91">
        <v>0</v>
      </c>
      <c r="AI27" s="90">
        <v>0</v>
      </c>
      <c r="AJ27" s="91">
        <v>0</v>
      </c>
      <c r="AK27" s="90">
        <v>0</v>
      </c>
      <c r="AL27" s="91">
        <v>0</v>
      </c>
      <c r="AM27" s="90">
        <v>0</v>
      </c>
      <c r="AN27" s="91">
        <v>0</v>
      </c>
      <c r="AO27" s="90">
        <v>0</v>
      </c>
      <c r="AP27" s="91">
        <v>0</v>
      </c>
      <c r="AQ27" s="90">
        <v>0</v>
      </c>
      <c r="AR27" s="91">
        <v>0</v>
      </c>
      <c r="AS27" s="90">
        <v>0</v>
      </c>
      <c r="AT27" s="91">
        <v>0</v>
      </c>
    </row>
    <row r="28" spans="1:46" x14ac:dyDescent="0.2">
      <c r="A28" s="6">
        <v>1140</v>
      </c>
      <c r="B28" s="7" t="s">
        <v>25</v>
      </c>
      <c r="C28" s="89">
        <v>13185277.879999995</v>
      </c>
      <c r="D28" s="133">
        <v>11746962.379999999</v>
      </c>
      <c r="E28" s="90">
        <v>0</v>
      </c>
      <c r="F28" s="91">
        <v>0</v>
      </c>
      <c r="G28" s="90">
        <v>0</v>
      </c>
      <c r="H28" s="91">
        <v>0</v>
      </c>
      <c r="I28" s="90">
        <v>0</v>
      </c>
      <c r="J28" s="91">
        <v>0</v>
      </c>
      <c r="K28" s="90">
        <v>0</v>
      </c>
      <c r="L28" s="91">
        <v>0</v>
      </c>
      <c r="M28" s="90">
        <v>0</v>
      </c>
      <c r="N28" s="91">
        <v>257349.26</v>
      </c>
      <c r="O28" s="90">
        <v>0</v>
      </c>
      <c r="P28" s="91">
        <v>0</v>
      </c>
      <c r="Q28" s="90">
        <v>0</v>
      </c>
      <c r="R28" s="91">
        <v>0</v>
      </c>
      <c r="S28" s="128">
        <v>0</v>
      </c>
      <c r="T28" s="91">
        <v>0</v>
      </c>
      <c r="U28" s="90">
        <v>0</v>
      </c>
      <c r="V28" s="91">
        <v>0</v>
      </c>
      <c r="W28" s="90">
        <v>0</v>
      </c>
      <c r="X28" s="91">
        <v>0</v>
      </c>
      <c r="Y28" s="90">
        <v>0</v>
      </c>
      <c r="Z28" s="91">
        <v>0</v>
      </c>
      <c r="AA28" s="90">
        <v>0</v>
      </c>
      <c r="AB28" s="91">
        <v>0</v>
      </c>
      <c r="AC28" s="90">
        <v>13185277.879999995</v>
      </c>
      <c r="AD28" s="91">
        <v>11489613.119999999</v>
      </c>
      <c r="AE28" s="90">
        <v>0</v>
      </c>
      <c r="AF28" s="91">
        <v>0</v>
      </c>
      <c r="AG28" s="90">
        <v>0</v>
      </c>
      <c r="AH28" s="91">
        <v>0</v>
      </c>
      <c r="AI28" s="90">
        <v>0</v>
      </c>
      <c r="AJ28" s="91">
        <v>0</v>
      </c>
      <c r="AK28" s="90">
        <v>0</v>
      </c>
      <c r="AL28" s="91">
        <v>0</v>
      </c>
      <c r="AM28" s="90">
        <v>0</v>
      </c>
      <c r="AN28" s="91">
        <v>0</v>
      </c>
      <c r="AO28" s="90">
        <v>0</v>
      </c>
      <c r="AP28" s="91">
        <v>0</v>
      </c>
      <c r="AQ28" s="90">
        <v>0</v>
      </c>
      <c r="AR28" s="91">
        <v>0</v>
      </c>
      <c r="AS28" s="90">
        <v>0</v>
      </c>
      <c r="AT28" s="91">
        <v>0</v>
      </c>
    </row>
    <row r="29" spans="1:46" x14ac:dyDescent="0.2">
      <c r="A29" s="6">
        <v>1141</v>
      </c>
      <c r="B29" s="7" t="s">
        <v>26</v>
      </c>
      <c r="C29" s="89">
        <v>0</v>
      </c>
      <c r="D29" s="133">
        <v>0</v>
      </c>
      <c r="E29" s="90">
        <v>0</v>
      </c>
      <c r="F29" s="91">
        <v>0</v>
      </c>
      <c r="G29" s="90">
        <v>0</v>
      </c>
      <c r="H29" s="91">
        <v>0</v>
      </c>
      <c r="I29" s="90">
        <v>0</v>
      </c>
      <c r="J29" s="91">
        <v>0</v>
      </c>
      <c r="K29" s="90">
        <v>0</v>
      </c>
      <c r="L29" s="91">
        <v>0</v>
      </c>
      <c r="M29" s="90">
        <v>0</v>
      </c>
      <c r="N29" s="91">
        <v>0</v>
      </c>
      <c r="O29" s="90">
        <v>0</v>
      </c>
      <c r="P29" s="91">
        <v>0</v>
      </c>
      <c r="Q29" s="90">
        <v>0</v>
      </c>
      <c r="R29" s="91">
        <v>0</v>
      </c>
      <c r="S29" s="128">
        <v>0</v>
      </c>
      <c r="T29" s="91">
        <v>0</v>
      </c>
      <c r="U29" s="90">
        <v>0</v>
      </c>
      <c r="V29" s="91">
        <v>0</v>
      </c>
      <c r="W29" s="90">
        <v>0</v>
      </c>
      <c r="X29" s="91">
        <v>0</v>
      </c>
      <c r="Y29" s="90">
        <v>0</v>
      </c>
      <c r="Z29" s="91">
        <v>0</v>
      </c>
      <c r="AA29" s="90">
        <v>0</v>
      </c>
      <c r="AB29" s="91">
        <v>0</v>
      </c>
      <c r="AC29" s="90">
        <v>0</v>
      </c>
      <c r="AD29" s="91">
        <v>0</v>
      </c>
      <c r="AE29" s="90">
        <v>0</v>
      </c>
      <c r="AF29" s="91">
        <v>0</v>
      </c>
      <c r="AG29" s="90">
        <v>0</v>
      </c>
      <c r="AH29" s="91">
        <v>0</v>
      </c>
      <c r="AI29" s="90">
        <v>0</v>
      </c>
      <c r="AJ29" s="91">
        <v>0</v>
      </c>
      <c r="AK29" s="90">
        <v>0</v>
      </c>
      <c r="AL29" s="91">
        <v>0</v>
      </c>
      <c r="AM29" s="90">
        <v>0</v>
      </c>
      <c r="AN29" s="91">
        <v>0</v>
      </c>
      <c r="AO29" s="90">
        <v>0</v>
      </c>
      <c r="AP29" s="91">
        <v>0</v>
      </c>
      <c r="AQ29" s="90">
        <v>0</v>
      </c>
      <c r="AR29" s="91">
        <v>0</v>
      </c>
      <c r="AS29" s="90">
        <v>0</v>
      </c>
      <c r="AT29" s="91">
        <v>0</v>
      </c>
    </row>
    <row r="30" spans="1:46" x14ac:dyDescent="0.2">
      <c r="A30" s="6">
        <v>1142</v>
      </c>
      <c r="B30" s="7" t="s">
        <v>27</v>
      </c>
      <c r="C30" s="89">
        <v>0</v>
      </c>
      <c r="D30" s="133">
        <v>10301828.609999999</v>
      </c>
      <c r="E30" s="90">
        <v>0</v>
      </c>
      <c r="F30" s="91">
        <v>0</v>
      </c>
      <c r="G30" s="90">
        <v>0</v>
      </c>
      <c r="H30" s="91">
        <v>0</v>
      </c>
      <c r="I30" s="90">
        <v>0</v>
      </c>
      <c r="J30" s="91">
        <v>0</v>
      </c>
      <c r="K30" s="90">
        <v>0</v>
      </c>
      <c r="L30" s="91">
        <v>0</v>
      </c>
      <c r="M30" s="90">
        <v>0</v>
      </c>
      <c r="N30" s="91">
        <v>0</v>
      </c>
      <c r="O30" s="90">
        <v>0</v>
      </c>
      <c r="P30" s="91">
        <v>0</v>
      </c>
      <c r="Q30" s="90">
        <v>0</v>
      </c>
      <c r="R30" s="91">
        <v>0</v>
      </c>
      <c r="S30" s="128">
        <v>0</v>
      </c>
      <c r="T30" s="91">
        <v>0</v>
      </c>
      <c r="U30" s="90">
        <v>0</v>
      </c>
      <c r="V30" s="91">
        <v>0</v>
      </c>
      <c r="W30" s="90">
        <v>0</v>
      </c>
      <c r="X30" s="91">
        <v>0</v>
      </c>
      <c r="Y30" s="90">
        <v>0</v>
      </c>
      <c r="Z30" s="91">
        <v>0</v>
      </c>
      <c r="AA30" s="90">
        <v>0</v>
      </c>
      <c r="AB30" s="91">
        <v>0</v>
      </c>
      <c r="AC30" s="90">
        <v>0</v>
      </c>
      <c r="AD30" s="91">
        <v>10301828.609999999</v>
      </c>
      <c r="AE30" s="90">
        <v>0</v>
      </c>
      <c r="AF30" s="91">
        <v>0</v>
      </c>
      <c r="AG30" s="90">
        <v>0</v>
      </c>
      <c r="AH30" s="91">
        <v>0</v>
      </c>
      <c r="AI30" s="90">
        <v>0</v>
      </c>
      <c r="AJ30" s="91">
        <v>0</v>
      </c>
      <c r="AK30" s="90">
        <v>0</v>
      </c>
      <c r="AL30" s="91">
        <v>0</v>
      </c>
      <c r="AM30" s="90">
        <v>0</v>
      </c>
      <c r="AN30" s="91">
        <v>0</v>
      </c>
      <c r="AO30" s="90">
        <v>0</v>
      </c>
      <c r="AP30" s="91">
        <v>0</v>
      </c>
      <c r="AQ30" s="90">
        <v>0</v>
      </c>
      <c r="AR30" s="91">
        <v>0</v>
      </c>
      <c r="AS30" s="90">
        <v>0</v>
      </c>
      <c r="AT30" s="91">
        <v>0</v>
      </c>
    </row>
    <row r="31" spans="1:46" x14ac:dyDescent="0.2">
      <c r="A31" s="6">
        <v>1143</v>
      </c>
      <c r="B31" s="7" t="s">
        <v>28</v>
      </c>
      <c r="C31" s="89">
        <v>13185277.879999995</v>
      </c>
      <c r="D31" s="133">
        <v>0</v>
      </c>
      <c r="E31" s="90">
        <v>0</v>
      </c>
      <c r="F31" s="91">
        <v>0</v>
      </c>
      <c r="G31" s="90">
        <v>0</v>
      </c>
      <c r="H31" s="91">
        <v>0</v>
      </c>
      <c r="I31" s="90">
        <v>0</v>
      </c>
      <c r="J31" s="91">
        <v>0</v>
      </c>
      <c r="K31" s="90">
        <v>0</v>
      </c>
      <c r="L31" s="91">
        <v>0</v>
      </c>
      <c r="M31" s="90">
        <v>0</v>
      </c>
      <c r="N31" s="91">
        <v>0</v>
      </c>
      <c r="O31" s="90">
        <v>0</v>
      </c>
      <c r="P31" s="91">
        <v>0</v>
      </c>
      <c r="Q31" s="90">
        <v>0</v>
      </c>
      <c r="R31" s="91">
        <v>0</v>
      </c>
      <c r="S31" s="128">
        <v>0</v>
      </c>
      <c r="T31" s="91">
        <v>0</v>
      </c>
      <c r="U31" s="90">
        <v>0</v>
      </c>
      <c r="V31" s="91">
        <v>0</v>
      </c>
      <c r="W31" s="90">
        <v>0</v>
      </c>
      <c r="X31" s="91">
        <v>0</v>
      </c>
      <c r="Y31" s="90">
        <v>0</v>
      </c>
      <c r="Z31" s="91">
        <v>0</v>
      </c>
      <c r="AA31" s="90">
        <v>0</v>
      </c>
      <c r="AB31" s="91">
        <v>0</v>
      </c>
      <c r="AC31" s="90">
        <v>13185277.879999995</v>
      </c>
      <c r="AD31" s="91">
        <v>0</v>
      </c>
      <c r="AE31" s="90">
        <v>0</v>
      </c>
      <c r="AF31" s="91">
        <v>0</v>
      </c>
      <c r="AG31" s="90">
        <v>0</v>
      </c>
      <c r="AH31" s="91">
        <v>0</v>
      </c>
      <c r="AI31" s="90">
        <v>0</v>
      </c>
      <c r="AJ31" s="91">
        <v>0</v>
      </c>
      <c r="AK31" s="90">
        <v>0</v>
      </c>
      <c r="AL31" s="91">
        <v>0</v>
      </c>
      <c r="AM31" s="90">
        <v>0</v>
      </c>
      <c r="AN31" s="91">
        <v>0</v>
      </c>
      <c r="AO31" s="90">
        <v>0</v>
      </c>
      <c r="AP31" s="91">
        <v>0</v>
      </c>
      <c r="AQ31" s="90">
        <v>0</v>
      </c>
      <c r="AR31" s="91">
        <v>0</v>
      </c>
      <c r="AS31" s="90">
        <v>0</v>
      </c>
      <c r="AT31" s="91">
        <v>0</v>
      </c>
    </row>
    <row r="32" spans="1:46" x14ac:dyDescent="0.2">
      <c r="A32" s="6">
        <v>1144</v>
      </c>
      <c r="B32" s="7" t="s">
        <v>29</v>
      </c>
      <c r="C32" s="89">
        <v>0</v>
      </c>
      <c r="D32" s="133">
        <v>1445133.7699999998</v>
      </c>
      <c r="E32" s="90">
        <v>0</v>
      </c>
      <c r="F32" s="91">
        <v>0</v>
      </c>
      <c r="G32" s="90">
        <v>0</v>
      </c>
      <c r="H32" s="91">
        <v>0</v>
      </c>
      <c r="I32" s="90">
        <v>0</v>
      </c>
      <c r="J32" s="91">
        <v>0</v>
      </c>
      <c r="K32" s="90">
        <v>0</v>
      </c>
      <c r="L32" s="91">
        <v>0</v>
      </c>
      <c r="M32" s="90">
        <v>0</v>
      </c>
      <c r="N32" s="91">
        <v>257349.26</v>
      </c>
      <c r="O32" s="90">
        <v>0</v>
      </c>
      <c r="P32" s="91">
        <v>0</v>
      </c>
      <c r="Q32" s="90">
        <v>0</v>
      </c>
      <c r="R32" s="91">
        <v>0</v>
      </c>
      <c r="S32" s="128">
        <v>0</v>
      </c>
      <c r="T32" s="91">
        <v>0</v>
      </c>
      <c r="U32" s="90">
        <v>0</v>
      </c>
      <c r="V32" s="91">
        <v>0</v>
      </c>
      <c r="W32" s="90">
        <v>0</v>
      </c>
      <c r="X32" s="91">
        <v>0</v>
      </c>
      <c r="Y32" s="90">
        <v>0</v>
      </c>
      <c r="Z32" s="91">
        <v>0</v>
      </c>
      <c r="AA32" s="90">
        <v>0</v>
      </c>
      <c r="AB32" s="91">
        <v>0</v>
      </c>
      <c r="AC32" s="90">
        <v>0</v>
      </c>
      <c r="AD32" s="91">
        <v>1187784.5099999998</v>
      </c>
      <c r="AE32" s="90">
        <v>0</v>
      </c>
      <c r="AF32" s="91">
        <v>0</v>
      </c>
      <c r="AG32" s="90">
        <v>0</v>
      </c>
      <c r="AH32" s="91">
        <v>0</v>
      </c>
      <c r="AI32" s="90">
        <v>0</v>
      </c>
      <c r="AJ32" s="91">
        <v>0</v>
      </c>
      <c r="AK32" s="90">
        <v>0</v>
      </c>
      <c r="AL32" s="91">
        <v>0</v>
      </c>
      <c r="AM32" s="90">
        <v>0</v>
      </c>
      <c r="AN32" s="91">
        <v>0</v>
      </c>
      <c r="AO32" s="90">
        <v>0</v>
      </c>
      <c r="AP32" s="91">
        <v>0</v>
      </c>
      <c r="AQ32" s="90">
        <v>0</v>
      </c>
      <c r="AR32" s="91">
        <v>0</v>
      </c>
      <c r="AS32" s="90">
        <v>0</v>
      </c>
      <c r="AT32" s="91">
        <v>0</v>
      </c>
    </row>
    <row r="33" spans="1:46" x14ac:dyDescent="0.2">
      <c r="A33" s="6">
        <v>1145</v>
      </c>
      <c r="B33" s="7" t="s">
        <v>30</v>
      </c>
      <c r="C33" s="89">
        <v>0</v>
      </c>
      <c r="D33" s="133">
        <v>0</v>
      </c>
      <c r="E33" s="90">
        <v>0</v>
      </c>
      <c r="F33" s="91">
        <v>0</v>
      </c>
      <c r="G33" s="90">
        <v>0</v>
      </c>
      <c r="H33" s="91">
        <v>0</v>
      </c>
      <c r="I33" s="90">
        <v>0</v>
      </c>
      <c r="J33" s="91">
        <v>0</v>
      </c>
      <c r="K33" s="90">
        <v>0</v>
      </c>
      <c r="L33" s="91">
        <v>0</v>
      </c>
      <c r="M33" s="90">
        <v>0</v>
      </c>
      <c r="N33" s="91">
        <v>0</v>
      </c>
      <c r="O33" s="90">
        <v>0</v>
      </c>
      <c r="P33" s="91">
        <v>0</v>
      </c>
      <c r="Q33" s="90">
        <v>0</v>
      </c>
      <c r="R33" s="91">
        <v>0</v>
      </c>
      <c r="S33" s="128">
        <v>0</v>
      </c>
      <c r="T33" s="91">
        <v>0</v>
      </c>
      <c r="U33" s="90">
        <v>0</v>
      </c>
      <c r="V33" s="91">
        <v>0</v>
      </c>
      <c r="W33" s="90">
        <v>0</v>
      </c>
      <c r="X33" s="91">
        <v>0</v>
      </c>
      <c r="Y33" s="90">
        <v>0</v>
      </c>
      <c r="Z33" s="91">
        <v>0</v>
      </c>
      <c r="AA33" s="90">
        <v>0</v>
      </c>
      <c r="AB33" s="91">
        <v>0</v>
      </c>
      <c r="AC33" s="90">
        <v>0</v>
      </c>
      <c r="AD33" s="91">
        <v>0</v>
      </c>
      <c r="AE33" s="90">
        <v>0</v>
      </c>
      <c r="AF33" s="91">
        <v>0</v>
      </c>
      <c r="AG33" s="90">
        <v>0</v>
      </c>
      <c r="AH33" s="91">
        <v>0</v>
      </c>
      <c r="AI33" s="90">
        <v>0</v>
      </c>
      <c r="AJ33" s="91">
        <v>0</v>
      </c>
      <c r="AK33" s="90">
        <v>0</v>
      </c>
      <c r="AL33" s="91">
        <v>0</v>
      </c>
      <c r="AM33" s="90">
        <v>0</v>
      </c>
      <c r="AN33" s="91">
        <v>0</v>
      </c>
      <c r="AO33" s="90">
        <v>0</v>
      </c>
      <c r="AP33" s="91">
        <v>0</v>
      </c>
      <c r="AQ33" s="90">
        <v>0</v>
      </c>
      <c r="AR33" s="91">
        <v>0</v>
      </c>
      <c r="AS33" s="90">
        <v>0</v>
      </c>
      <c r="AT33" s="91">
        <v>0</v>
      </c>
    </row>
    <row r="34" spans="1:46" x14ac:dyDescent="0.2">
      <c r="A34" s="6">
        <v>1150</v>
      </c>
      <c r="B34" s="7" t="s">
        <v>31</v>
      </c>
      <c r="C34" s="89">
        <v>1104729.67</v>
      </c>
      <c r="D34" s="133">
        <v>330941.94999999867</v>
      </c>
      <c r="E34" s="90">
        <v>0</v>
      </c>
      <c r="F34" s="91">
        <v>0</v>
      </c>
      <c r="G34" s="90">
        <v>0</v>
      </c>
      <c r="H34" s="91">
        <v>1301.3899999999994</v>
      </c>
      <c r="I34" s="90">
        <v>0</v>
      </c>
      <c r="J34" s="91">
        <v>329640.55999999866</v>
      </c>
      <c r="K34" s="90">
        <v>0</v>
      </c>
      <c r="L34" s="91">
        <v>0</v>
      </c>
      <c r="M34" s="90">
        <v>42179.28</v>
      </c>
      <c r="N34" s="91">
        <v>0</v>
      </c>
      <c r="O34" s="90">
        <v>0</v>
      </c>
      <c r="P34" s="91">
        <v>0</v>
      </c>
      <c r="Q34" s="90">
        <v>0</v>
      </c>
      <c r="R34" s="91">
        <v>0</v>
      </c>
      <c r="S34" s="128">
        <v>0</v>
      </c>
      <c r="T34" s="91">
        <v>0</v>
      </c>
      <c r="U34" s="90">
        <v>0</v>
      </c>
      <c r="V34" s="91">
        <v>0</v>
      </c>
      <c r="W34" s="90">
        <v>0</v>
      </c>
      <c r="X34" s="91">
        <v>0</v>
      </c>
      <c r="Y34" s="90">
        <v>0</v>
      </c>
      <c r="Z34" s="91">
        <v>0</v>
      </c>
      <c r="AA34" s="90">
        <v>0</v>
      </c>
      <c r="AB34" s="91">
        <v>0</v>
      </c>
      <c r="AC34" s="90">
        <v>0</v>
      </c>
      <c r="AD34" s="91">
        <v>0</v>
      </c>
      <c r="AE34" s="90">
        <v>0</v>
      </c>
      <c r="AF34" s="91">
        <v>0</v>
      </c>
      <c r="AG34" s="90">
        <v>0</v>
      </c>
      <c r="AH34" s="91">
        <v>0</v>
      </c>
      <c r="AI34" s="90">
        <v>0</v>
      </c>
      <c r="AJ34" s="91">
        <v>0</v>
      </c>
      <c r="AK34" s="90">
        <v>0</v>
      </c>
      <c r="AL34" s="91">
        <v>0</v>
      </c>
      <c r="AM34" s="90">
        <v>0</v>
      </c>
      <c r="AN34" s="91">
        <v>0</v>
      </c>
      <c r="AO34" s="90">
        <v>1062550.3899999999</v>
      </c>
      <c r="AP34" s="91">
        <v>0</v>
      </c>
      <c r="AQ34" s="90">
        <v>0</v>
      </c>
      <c r="AR34" s="91">
        <v>0</v>
      </c>
      <c r="AS34" s="90">
        <v>0</v>
      </c>
      <c r="AT34" s="91">
        <v>0</v>
      </c>
    </row>
    <row r="35" spans="1:46" x14ac:dyDescent="0.2">
      <c r="A35" s="6">
        <v>1151</v>
      </c>
      <c r="B35" s="7" t="s">
        <v>32</v>
      </c>
      <c r="C35" s="89">
        <v>1104729.67</v>
      </c>
      <c r="D35" s="133">
        <v>330941.94999999867</v>
      </c>
      <c r="E35" s="90">
        <v>0</v>
      </c>
      <c r="F35" s="91">
        <v>0</v>
      </c>
      <c r="G35" s="90">
        <v>0</v>
      </c>
      <c r="H35" s="91">
        <v>1301.3899999999994</v>
      </c>
      <c r="I35" s="90">
        <v>0</v>
      </c>
      <c r="J35" s="91">
        <v>329640.55999999866</v>
      </c>
      <c r="K35" s="90">
        <v>0</v>
      </c>
      <c r="L35" s="91">
        <v>0</v>
      </c>
      <c r="M35" s="90">
        <v>42179.28</v>
      </c>
      <c r="N35" s="91">
        <v>0</v>
      </c>
      <c r="O35" s="90">
        <v>0</v>
      </c>
      <c r="P35" s="91">
        <v>0</v>
      </c>
      <c r="Q35" s="90">
        <v>0</v>
      </c>
      <c r="R35" s="91">
        <v>0</v>
      </c>
      <c r="S35" s="128">
        <v>0</v>
      </c>
      <c r="T35" s="91">
        <v>0</v>
      </c>
      <c r="U35" s="90">
        <v>0</v>
      </c>
      <c r="V35" s="91">
        <v>0</v>
      </c>
      <c r="W35" s="90">
        <v>0</v>
      </c>
      <c r="X35" s="91">
        <v>0</v>
      </c>
      <c r="Y35" s="90">
        <v>0</v>
      </c>
      <c r="Z35" s="91">
        <v>0</v>
      </c>
      <c r="AA35" s="90">
        <v>0</v>
      </c>
      <c r="AB35" s="91">
        <v>0</v>
      </c>
      <c r="AC35" s="90">
        <v>0</v>
      </c>
      <c r="AD35" s="91">
        <v>0</v>
      </c>
      <c r="AE35" s="90">
        <v>0</v>
      </c>
      <c r="AF35" s="91">
        <v>0</v>
      </c>
      <c r="AG35" s="90">
        <v>0</v>
      </c>
      <c r="AH35" s="91">
        <v>0</v>
      </c>
      <c r="AI35" s="90">
        <v>0</v>
      </c>
      <c r="AJ35" s="91">
        <v>0</v>
      </c>
      <c r="AK35" s="90">
        <v>0</v>
      </c>
      <c r="AL35" s="91">
        <v>0</v>
      </c>
      <c r="AM35" s="90">
        <v>0</v>
      </c>
      <c r="AN35" s="91">
        <v>0</v>
      </c>
      <c r="AO35" s="90">
        <v>1062550.3899999999</v>
      </c>
      <c r="AP35" s="91">
        <v>0</v>
      </c>
      <c r="AQ35" s="90">
        <v>0</v>
      </c>
      <c r="AR35" s="91">
        <v>0</v>
      </c>
      <c r="AS35" s="90">
        <v>0</v>
      </c>
      <c r="AT35" s="91">
        <v>0</v>
      </c>
    </row>
    <row r="36" spans="1:46" x14ac:dyDescent="0.2">
      <c r="A36" s="6">
        <v>1160</v>
      </c>
      <c r="B36" s="7" t="s">
        <v>33</v>
      </c>
      <c r="C36" s="89">
        <v>104488635.27999997</v>
      </c>
      <c r="D36" s="133">
        <v>0</v>
      </c>
      <c r="E36" s="90">
        <v>0</v>
      </c>
      <c r="F36" s="91">
        <v>0</v>
      </c>
      <c r="G36" s="90">
        <v>0</v>
      </c>
      <c r="H36" s="91">
        <v>0</v>
      </c>
      <c r="I36" s="90">
        <v>104488635.27999997</v>
      </c>
      <c r="J36" s="91">
        <v>0</v>
      </c>
      <c r="K36" s="90">
        <v>0</v>
      </c>
      <c r="L36" s="91">
        <v>0</v>
      </c>
      <c r="M36" s="90">
        <v>0</v>
      </c>
      <c r="N36" s="91">
        <v>0</v>
      </c>
      <c r="O36" s="90">
        <v>0</v>
      </c>
      <c r="P36" s="91">
        <v>0</v>
      </c>
      <c r="Q36" s="90">
        <v>0</v>
      </c>
      <c r="R36" s="91">
        <v>0</v>
      </c>
      <c r="S36" s="128">
        <v>0</v>
      </c>
      <c r="T36" s="91">
        <v>0</v>
      </c>
      <c r="U36" s="90">
        <v>0</v>
      </c>
      <c r="V36" s="91">
        <v>0</v>
      </c>
      <c r="W36" s="90">
        <v>0</v>
      </c>
      <c r="X36" s="91">
        <v>0</v>
      </c>
      <c r="Y36" s="90">
        <v>0</v>
      </c>
      <c r="Z36" s="91">
        <v>0</v>
      </c>
      <c r="AA36" s="90">
        <v>0</v>
      </c>
      <c r="AB36" s="91">
        <v>0</v>
      </c>
      <c r="AC36" s="90">
        <v>0</v>
      </c>
      <c r="AD36" s="91">
        <v>0</v>
      </c>
      <c r="AE36" s="90">
        <v>0</v>
      </c>
      <c r="AF36" s="91">
        <v>0</v>
      </c>
      <c r="AG36" s="90">
        <v>0</v>
      </c>
      <c r="AH36" s="91">
        <v>0</v>
      </c>
      <c r="AI36" s="90">
        <v>0</v>
      </c>
      <c r="AJ36" s="91">
        <v>0</v>
      </c>
      <c r="AK36" s="90">
        <v>0</v>
      </c>
      <c r="AL36" s="91">
        <v>0</v>
      </c>
      <c r="AM36" s="90">
        <v>0</v>
      </c>
      <c r="AN36" s="91">
        <v>0</v>
      </c>
      <c r="AO36" s="90">
        <v>0</v>
      </c>
      <c r="AP36" s="91">
        <v>0</v>
      </c>
      <c r="AQ36" s="90">
        <v>0</v>
      </c>
      <c r="AR36" s="91">
        <v>0</v>
      </c>
      <c r="AS36" s="90">
        <v>0</v>
      </c>
      <c r="AT36" s="91">
        <v>0</v>
      </c>
    </row>
    <row r="37" spans="1:46" x14ac:dyDescent="0.2">
      <c r="A37" s="6">
        <v>1161</v>
      </c>
      <c r="B37" s="7" t="s">
        <v>34</v>
      </c>
      <c r="C37" s="89">
        <v>104482042.46999997</v>
      </c>
      <c r="D37" s="133">
        <v>0</v>
      </c>
      <c r="E37" s="90">
        <v>0</v>
      </c>
      <c r="F37" s="91">
        <v>0</v>
      </c>
      <c r="G37" s="90">
        <v>0</v>
      </c>
      <c r="H37" s="91">
        <v>0</v>
      </c>
      <c r="I37" s="90">
        <v>104482042.46999997</v>
      </c>
      <c r="J37" s="91">
        <v>0</v>
      </c>
      <c r="K37" s="90">
        <v>0</v>
      </c>
      <c r="L37" s="91">
        <v>0</v>
      </c>
      <c r="M37" s="90">
        <v>0</v>
      </c>
      <c r="N37" s="91">
        <v>0</v>
      </c>
      <c r="O37" s="90">
        <v>0</v>
      </c>
      <c r="P37" s="91">
        <v>0</v>
      </c>
      <c r="Q37" s="90">
        <v>0</v>
      </c>
      <c r="R37" s="91">
        <v>0</v>
      </c>
      <c r="S37" s="128">
        <v>0</v>
      </c>
      <c r="T37" s="91">
        <v>0</v>
      </c>
      <c r="U37" s="90">
        <v>0</v>
      </c>
      <c r="V37" s="91">
        <v>0</v>
      </c>
      <c r="W37" s="90">
        <v>0</v>
      </c>
      <c r="X37" s="91">
        <v>0</v>
      </c>
      <c r="Y37" s="90">
        <v>0</v>
      </c>
      <c r="Z37" s="91">
        <v>0</v>
      </c>
      <c r="AA37" s="90">
        <v>0</v>
      </c>
      <c r="AB37" s="91">
        <v>0</v>
      </c>
      <c r="AC37" s="90">
        <v>0</v>
      </c>
      <c r="AD37" s="91">
        <v>0</v>
      </c>
      <c r="AE37" s="90">
        <v>0</v>
      </c>
      <c r="AF37" s="91">
        <v>0</v>
      </c>
      <c r="AG37" s="90">
        <v>0</v>
      </c>
      <c r="AH37" s="91">
        <v>0</v>
      </c>
      <c r="AI37" s="90">
        <v>0</v>
      </c>
      <c r="AJ37" s="91">
        <v>0</v>
      </c>
      <c r="AK37" s="90">
        <v>0</v>
      </c>
      <c r="AL37" s="91">
        <v>0</v>
      </c>
      <c r="AM37" s="90">
        <v>0</v>
      </c>
      <c r="AN37" s="91">
        <v>0</v>
      </c>
      <c r="AO37" s="90">
        <v>0</v>
      </c>
      <c r="AP37" s="91">
        <v>0</v>
      </c>
      <c r="AQ37" s="90">
        <v>0</v>
      </c>
      <c r="AR37" s="91">
        <v>0</v>
      </c>
      <c r="AS37" s="90">
        <v>0</v>
      </c>
      <c r="AT37" s="91">
        <v>0</v>
      </c>
    </row>
    <row r="38" spans="1:46" x14ac:dyDescent="0.2">
      <c r="A38" s="6">
        <v>1162</v>
      </c>
      <c r="B38" s="7" t="s">
        <v>35</v>
      </c>
      <c r="C38" s="89">
        <v>6592.8100000000559</v>
      </c>
      <c r="D38" s="133">
        <v>0</v>
      </c>
      <c r="E38" s="90">
        <v>0</v>
      </c>
      <c r="F38" s="91">
        <v>0</v>
      </c>
      <c r="G38" s="90">
        <v>0</v>
      </c>
      <c r="H38" s="91">
        <v>0</v>
      </c>
      <c r="I38" s="90">
        <v>6592.8100000000559</v>
      </c>
      <c r="J38" s="91">
        <v>0</v>
      </c>
      <c r="K38" s="90">
        <v>0</v>
      </c>
      <c r="L38" s="91">
        <v>0</v>
      </c>
      <c r="M38" s="90">
        <v>0</v>
      </c>
      <c r="N38" s="91">
        <v>0</v>
      </c>
      <c r="O38" s="90">
        <v>0</v>
      </c>
      <c r="P38" s="91">
        <v>0</v>
      </c>
      <c r="Q38" s="90">
        <v>0</v>
      </c>
      <c r="R38" s="91">
        <v>0</v>
      </c>
      <c r="S38" s="128">
        <v>0</v>
      </c>
      <c r="T38" s="91">
        <v>0</v>
      </c>
      <c r="U38" s="90">
        <v>0</v>
      </c>
      <c r="V38" s="91">
        <v>0</v>
      </c>
      <c r="W38" s="90">
        <v>0</v>
      </c>
      <c r="X38" s="91">
        <v>0</v>
      </c>
      <c r="Y38" s="90">
        <v>0</v>
      </c>
      <c r="Z38" s="91">
        <v>0</v>
      </c>
      <c r="AA38" s="90">
        <v>0</v>
      </c>
      <c r="AB38" s="91">
        <v>0</v>
      </c>
      <c r="AC38" s="90">
        <v>0</v>
      </c>
      <c r="AD38" s="91">
        <v>0</v>
      </c>
      <c r="AE38" s="90">
        <v>0</v>
      </c>
      <c r="AF38" s="91">
        <v>0</v>
      </c>
      <c r="AG38" s="90">
        <v>0</v>
      </c>
      <c r="AH38" s="91">
        <v>0</v>
      </c>
      <c r="AI38" s="90">
        <v>0</v>
      </c>
      <c r="AJ38" s="91">
        <v>0</v>
      </c>
      <c r="AK38" s="90">
        <v>0</v>
      </c>
      <c r="AL38" s="91">
        <v>0</v>
      </c>
      <c r="AM38" s="90">
        <v>0</v>
      </c>
      <c r="AN38" s="91">
        <v>0</v>
      </c>
      <c r="AO38" s="90">
        <v>0</v>
      </c>
      <c r="AP38" s="91">
        <v>0</v>
      </c>
      <c r="AQ38" s="90">
        <v>0</v>
      </c>
      <c r="AR38" s="91">
        <v>0</v>
      </c>
      <c r="AS38" s="90">
        <v>0</v>
      </c>
      <c r="AT38" s="91">
        <v>0</v>
      </c>
    </row>
    <row r="39" spans="1:46" x14ac:dyDescent="0.2">
      <c r="A39" s="6">
        <v>1190</v>
      </c>
      <c r="B39" s="7" t="s">
        <v>36</v>
      </c>
      <c r="C39" s="89">
        <v>0</v>
      </c>
      <c r="D39" s="133">
        <v>809000.16999999993</v>
      </c>
      <c r="E39" s="90">
        <v>0</v>
      </c>
      <c r="F39" s="91">
        <v>0</v>
      </c>
      <c r="G39" s="90">
        <v>0</v>
      </c>
      <c r="H39" s="91">
        <v>0</v>
      </c>
      <c r="I39" s="90">
        <v>0</v>
      </c>
      <c r="J39" s="91">
        <v>809000.16999999993</v>
      </c>
      <c r="K39" s="90">
        <v>0</v>
      </c>
      <c r="L39" s="91">
        <v>0</v>
      </c>
      <c r="M39" s="90">
        <v>0</v>
      </c>
      <c r="N39" s="91">
        <v>0</v>
      </c>
      <c r="O39" s="90">
        <v>0</v>
      </c>
      <c r="P39" s="91">
        <v>0</v>
      </c>
      <c r="Q39" s="90">
        <v>0</v>
      </c>
      <c r="R39" s="91">
        <v>0</v>
      </c>
      <c r="S39" s="128">
        <v>0</v>
      </c>
      <c r="T39" s="91">
        <v>0</v>
      </c>
      <c r="U39" s="90">
        <v>0</v>
      </c>
      <c r="V39" s="91">
        <v>0</v>
      </c>
      <c r="W39" s="90">
        <v>0</v>
      </c>
      <c r="X39" s="91">
        <v>0</v>
      </c>
      <c r="Y39" s="90">
        <v>0</v>
      </c>
      <c r="Z39" s="91">
        <v>0</v>
      </c>
      <c r="AA39" s="90">
        <v>0</v>
      </c>
      <c r="AB39" s="91">
        <v>0</v>
      </c>
      <c r="AC39" s="90">
        <v>0</v>
      </c>
      <c r="AD39" s="91">
        <v>0</v>
      </c>
      <c r="AE39" s="90">
        <v>0</v>
      </c>
      <c r="AF39" s="91">
        <v>0</v>
      </c>
      <c r="AG39" s="90">
        <v>0</v>
      </c>
      <c r="AH39" s="91">
        <v>0</v>
      </c>
      <c r="AI39" s="90">
        <v>0</v>
      </c>
      <c r="AJ39" s="91">
        <v>0</v>
      </c>
      <c r="AK39" s="90">
        <v>0</v>
      </c>
      <c r="AL39" s="91">
        <v>0</v>
      </c>
      <c r="AM39" s="90">
        <v>0</v>
      </c>
      <c r="AN39" s="91">
        <v>0</v>
      </c>
      <c r="AO39" s="90">
        <v>0</v>
      </c>
      <c r="AP39" s="91">
        <v>0</v>
      </c>
      <c r="AQ39" s="90">
        <v>0</v>
      </c>
      <c r="AR39" s="91">
        <v>0</v>
      </c>
      <c r="AS39" s="90">
        <v>0</v>
      </c>
      <c r="AT39" s="91">
        <v>0</v>
      </c>
    </row>
    <row r="40" spans="1:46" x14ac:dyDescent="0.2">
      <c r="A40" s="6">
        <v>1191</v>
      </c>
      <c r="B40" s="7" t="s">
        <v>37</v>
      </c>
      <c r="C40" s="89">
        <v>0</v>
      </c>
      <c r="D40" s="133">
        <v>809000.16999999993</v>
      </c>
      <c r="E40" s="90">
        <v>0</v>
      </c>
      <c r="F40" s="91">
        <v>0</v>
      </c>
      <c r="G40" s="90">
        <v>0</v>
      </c>
      <c r="H40" s="91">
        <v>0</v>
      </c>
      <c r="I40" s="90">
        <v>0</v>
      </c>
      <c r="J40" s="91">
        <v>809000.16999999993</v>
      </c>
      <c r="K40" s="90">
        <v>0</v>
      </c>
      <c r="L40" s="91">
        <v>0</v>
      </c>
      <c r="M40" s="90">
        <v>0</v>
      </c>
      <c r="N40" s="91">
        <v>0</v>
      </c>
      <c r="O40" s="90">
        <v>0</v>
      </c>
      <c r="P40" s="91">
        <v>0</v>
      </c>
      <c r="Q40" s="90">
        <v>0</v>
      </c>
      <c r="R40" s="91">
        <v>0</v>
      </c>
      <c r="S40" s="128">
        <v>0</v>
      </c>
      <c r="T40" s="91">
        <v>0</v>
      </c>
      <c r="U40" s="90">
        <v>0</v>
      </c>
      <c r="V40" s="91">
        <v>0</v>
      </c>
      <c r="W40" s="90">
        <v>0</v>
      </c>
      <c r="X40" s="91">
        <v>0</v>
      </c>
      <c r="Y40" s="90">
        <v>0</v>
      </c>
      <c r="Z40" s="91">
        <v>0</v>
      </c>
      <c r="AA40" s="90">
        <v>0</v>
      </c>
      <c r="AB40" s="91">
        <v>0</v>
      </c>
      <c r="AC40" s="90">
        <v>0</v>
      </c>
      <c r="AD40" s="91">
        <v>0</v>
      </c>
      <c r="AE40" s="90">
        <v>0</v>
      </c>
      <c r="AF40" s="91">
        <v>0</v>
      </c>
      <c r="AG40" s="90">
        <v>0</v>
      </c>
      <c r="AH40" s="91">
        <v>0</v>
      </c>
      <c r="AI40" s="90">
        <v>0</v>
      </c>
      <c r="AJ40" s="91">
        <v>0</v>
      </c>
      <c r="AK40" s="90">
        <v>0</v>
      </c>
      <c r="AL40" s="91">
        <v>0</v>
      </c>
      <c r="AM40" s="90">
        <v>0</v>
      </c>
      <c r="AN40" s="91">
        <v>0</v>
      </c>
      <c r="AO40" s="90">
        <v>0</v>
      </c>
      <c r="AP40" s="91">
        <v>0</v>
      </c>
      <c r="AQ40" s="90">
        <v>0</v>
      </c>
      <c r="AR40" s="91">
        <v>0</v>
      </c>
      <c r="AS40" s="90">
        <v>0</v>
      </c>
      <c r="AT40" s="91">
        <v>0</v>
      </c>
    </row>
    <row r="41" spans="1:46" x14ac:dyDescent="0.2">
      <c r="A41" s="6">
        <v>1192</v>
      </c>
      <c r="B41" s="7" t="s">
        <v>38</v>
      </c>
      <c r="C41" s="89">
        <v>0</v>
      </c>
      <c r="D41" s="133">
        <v>0</v>
      </c>
      <c r="E41" s="90">
        <v>0</v>
      </c>
      <c r="F41" s="91">
        <v>0</v>
      </c>
      <c r="G41" s="90">
        <v>0</v>
      </c>
      <c r="H41" s="91">
        <v>0</v>
      </c>
      <c r="I41" s="90">
        <v>0</v>
      </c>
      <c r="J41" s="91">
        <v>0</v>
      </c>
      <c r="K41" s="90">
        <v>0</v>
      </c>
      <c r="L41" s="91">
        <v>0</v>
      </c>
      <c r="M41" s="90">
        <v>0</v>
      </c>
      <c r="N41" s="91">
        <v>0</v>
      </c>
      <c r="O41" s="90">
        <v>0</v>
      </c>
      <c r="P41" s="91">
        <v>0</v>
      </c>
      <c r="Q41" s="90">
        <v>0</v>
      </c>
      <c r="R41" s="91">
        <v>0</v>
      </c>
      <c r="S41" s="128">
        <v>0</v>
      </c>
      <c r="T41" s="91">
        <v>0</v>
      </c>
      <c r="U41" s="90">
        <v>0</v>
      </c>
      <c r="V41" s="91">
        <v>0</v>
      </c>
      <c r="W41" s="90">
        <v>0</v>
      </c>
      <c r="X41" s="91">
        <v>0</v>
      </c>
      <c r="Y41" s="90">
        <v>0</v>
      </c>
      <c r="Z41" s="91">
        <v>0</v>
      </c>
      <c r="AA41" s="90">
        <v>0</v>
      </c>
      <c r="AB41" s="91">
        <v>0</v>
      </c>
      <c r="AC41" s="90">
        <v>0</v>
      </c>
      <c r="AD41" s="91">
        <v>0</v>
      </c>
      <c r="AE41" s="90">
        <v>0</v>
      </c>
      <c r="AF41" s="91">
        <v>0</v>
      </c>
      <c r="AG41" s="90">
        <v>0</v>
      </c>
      <c r="AH41" s="91">
        <v>0</v>
      </c>
      <c r="AI41" s="90">
        <v>0</v>
      </c>
      <c r="AJ41" s="91">
        <v>0</v>
      </c>
      <c r="AK41" s="90">
        <v>0</v>
      </c>
      <c r="AL41" s="91">
        <v>0</v>
      </c>
      <c r="AM41" s="90">
        <v>0</v>
      </c>
      <c r="AN41" s="91">
        <v>0</v>
      </c>
      <c r="AO41" s="90">
        <v>0</v>
      </c>
      <c r="AP41" s="91">
        <v>0</v>
      </c>
      <c r="AQ41" s="90">
        <v>0</v>
      </c>
      <c r="AR41" s="91">
        <v>0</v>
      </c>
      <c r="AS41" s="90">
        <v>0</v>
      </c>
      <c r="AT41" s="91">
        <v>0</v>
      </c>
    </row>
    <row r="42" spans="1:46" x14ac:dyDescent="0.2">
      <c r="A42" s="6">
        <v>1193</v>
      </c>
      <c r="B42" s="7" t="s">
        <v>39</v>
      </c>
      <c r="C42" s="89">
        <v>0</v>
      </c>
      <c r="D42" s="133">
        <v>0</v>
      </c>
      <c r="E42" s="90">
        <v>0</v>
      </c>
      <c r="F42" s="91">
        <v>0</v>
      </c>
      <c r="G42" s="90">
        <v>0</v>
      </c>
      <c r="H42" s="91">
        <v>0</v>
      </c>
      <c r="I42" s="90">
        <v>0</v>
      </c>
      <c r="J42" s="91">
        <v>0</v>
      </c>
      <c r="K42" s="90">
        <v>0</v>
      </c>
      <c r="L42" s="91">
        <v>0</v>
      </c>
      <c r="M42" s="90">
        <v>0</v>
      </c>
      <c r="N42" s="91">
        <v>0</v>
      </c>
      <c r="O42" s="90">
        <v>0</v>
      </c>
      <c r="P42" s="91">
        <v>0</v>
      </c>
      <c r="Q42" s="90">
        <v>0</v>
      </c>
      <c r="R42" s="91">
        <v>0</v>
      </c>
      <c r="S42" s="128">
        <v>0</v>
      </c>
      <c r="T42" s="91">
        <v>0</v>
      </c>
      <c r="U42" s="90">
        <v>0</v>
      </c>
      <c r="V42" s="91">
        <v>0</v>
      </c>
      <c r="W42" s="90">
        <v>0</v>
      </c>
      <c r="X42" s="91">
        <v>0</v>
      </c>
      <c r="Y42" s="90">
        <v>0</v>
      </c>
      <c r="Z42" s="91">
        <v>0</v>
      </c>
      <c r="AA42" s="90">
        <v>0</v>
      </c>
      <c r="AB42" s="91">
        <v>0</v>
      </c>
      <c r="AC42" s="90">
        <v>0</v>
      </c>
      <c r="AD42" s="91">
        <v>0</v>
      </c>
      <c r="AE42" s="90">
        <v>0</v>
      </c>
      <c r="AF42" s="91">
        <v>0</v>
      </c>
      <c r="AG42" s="90">
        <v>0</v>
      </c>
      <c r="AH42" s="91">
        <v>0</v>
      </c>
      <c r="AI42" s="90">
        <v>0</v>
      </c>
      <c r="AJ42" s="91">
        <v>0</v>
      </c>
      <c r="AK42" s="90">
        <v>0</v>
      </c>
      <c r="AL42" s="91">
        <v>0</v>
      </c>
      <c r="AM42" s="90">
        <v>0</v>
      </c>
      <c r="AN42" s="91">
        <v>0</v>
      </c>
      <c r="AO42" s="90">
        <v>0</v>
      </c>
      <c r="AP42" s="91">
        <v>0</v>
      </c>
      <c r="AQ42" s="90">
        <v>0</v>
      </c>
      <c r="AR42" s="91">
        <v>0</v>
      </c>
      <c r="AS42" s="90">
        <v>0</v>
      </c>
      <c r="AT42" s="91">
        <v>0</v>
      </c>
    </row>
    <row r="43" spans="1:46" x14ac:dyDescent="0.2">
      <c r="A43" s="6">
        <v>1194</v>
      </c>
      <c r="B43" s="7" t="s">
        <v>483</v>
      </c>
      <c r="C43" s="89">
        <v>0</v>
      </c>
      <c r="D43" s="133">
        <v>0</v>
      </c>
      <c r="E43" s="90">
        <v>0</v>
      </c>
      <c r="F43" s="91">
        <v>0</v>
      </c>
      <c r="G43" s="90">
        <v>0</v>
      </c>
      <c r="H43" s="91">
        <v>0</v>
      </c>
      <c r="I43" s="90">
        <v>0</v>
      </c>
      <c r="J43" s="91">
        <v>0</v>
      </c>
      <c r="K43" s="90">
        <v>0</v>
      </c>
      <c r="L43" s="91">
        <v>0</v>
      </c>
      <c r="M43" s="90">
        <v>0</v>
      </c>
      <c r="N43" s="91">
        <v>0</v>
      </c>
      <c r="O43" s="90">
        <v>0</v>
      </c>
      <c r="P43" s="91">
        <v>0</v>
      </c>
      <c r="Q43" s="90">
        <v>0</v>
      </c>
      <c r="R43" s="91">
        <v>0</v>
      </c>
      <c r="S43" s="128">
        <v>0</v>
      </c>
      <c r="T43" s="91">
        <v>0</v>
      </c>
      <c r="U43" s="90">
        <v>0</v>
      </c>
      <c r="V43" s="91">
        <v>0</v>
      </c>
      <c r="W43" s="90">
        <v>0</v>
      </c>
      <c r="X43" s="91">
        <v>0</v>
      </c>
      <c r="Y43" s="90">
        <v>0</v>
      </c>
      <c r="Z43" s="91">
        <v>0</v>
      </c>
      <c r="AA43" s="90">
        <v>0</v>
      </c>
      <c r="AB43" s="91">
        <v>0</v>
      </c>
      <c r="AC43" s="90">
        <v>0</v>
      </c>
      <c r="AD43" s="91">
        <v>0</v>
      </c>
      <c r="AE43" s="90">
        <v>0</v>
      </c>
      <c r="AF43" s="91">
        <v>0</v>
      </c>
      <c r="AG43" s="90">
        <v>0</v>
      </c>
      <c r="AH43" s="91">
        <v>0</v>
      </c>
      <c r="AI43" s="90">
        <v>0</v>
      </c>
      <c r="AJ43" s="91">
        <v>0</v>
      </c>
      <c r="AK43" s="90">
        <v>0</v>
      </c>
      <c r="AL43" s="91">
        <v>0</v>
      </c>
      <c r="AM43" s="90">
        <v>0</v>
      </c>
      <c r="AN43" s="91">
        <v>0</v>
      </c>
      <c r="AO43" s="90">
        <v>0</v>
      </c>
      <c r="AP43" s="91">
        <v>0</v>
      </c>
      <c r="AQ43" s="90">
        <v>0</v>
      </c>
      <c r="AR43" s="91">
        <v>0</v>
      </c>
      <c r="AS43" s="90">
        <v>0</v>
      </c>
      <c r="AT43" s="91">
        <v>0</v>
      </c>
    </row>
    <row r="44" spans="1:46" x14ac:dyDescent="0.2">
      <c r="A44" s="6">
        <v>1200</v>
      </c>
      <c r="B44" s="7" t="s">
        <v>40</v>
      </c>
      <c r="C44" s="89">
        <v>697719600.36999989</v>
      </c>
      <c r="D44" s="133">
        <v>844942407.48000181</v>
      </c>
      <c r="E44" s="90">
        <v>38168120.599999994</v>
      </c>
      <c r="F44" s="91">
        <v>0</v>
      </c>
      <c r="G44" s="90">
        <v>1056018.8100000005</v>
      </c>
      <c r="H44" s="91">
        <v>1762961.1300000008</v>
      </c>
      <c r="I44" s="90">
        <v>615641382.4599998</v>
      </c>
      <c r="J44" s="91">
        <v>799297706.98000157</v>
      </c>
      <c r="K44" s="90">
        <v>1354076.34</v>
      </c>
      <c r="L44" s="91">
        <v>0</v>
      </c>
      <c r="M44" s="90">
        <v>729953.16000000015</v>
      </c>
      <c r="N44" s="91">
        <v>10033224.850000001</v>
      </c>
      <c r="O44" s="90">
        <v>781421.59</v>
      </c>
      <c r="P44" s="91">
        <v>0</v>
      </c>
      <c r="Q44" s="90">
        <v>0</v>
      </c>
      <c r="R44" s="91">
        <v>7953688.4299999997</v>
      </c>
      <c r="S44" s="128">
        <v>2560311.8800000004</v>
      </c>
      <c r="T44" s="91">
        <v>1702324.8399999996</v>
      </c>
      <c r="U44" s="90">
        <v>95281.24</v>
      </c>
      <c r="V44" s="91">
        <v>199565.35000000003</v>
      </c>
      <c r="W44" s="90">
        <v>2900572.0500000119</v>
      </c>
      <c r="X44" s="91">
        <v>0</v>
      </c>
      <c r="Y44" s="90">
        <v>76962.820000000298</v>
      </c>
      <c r="Z44" s="91">
        <v>0</v>
      </c>
      <c r="AA44" s="90">
        <v>0</v>
      </c>
      <c r="AB44" s="91">
        <v>17994</v>
      </c>
      <c r="AC44" s="90">
        <v>22484905.679999996</v>
      </c>
      <c r="AD44" s="91">
        <v>13806892.450000003</v>
      </c>
      <c r="AE44" s="90">
        <v>9300978.1199999992</v>
      </c>
      <c r="AF44" s="91">
        <v>1522598.19</v>
      </c>
      <c r="AG44" s="90">
        <v>708724.45</v>
      </c>
      <c r="AH44" s="91">
        <v>0</v>
      </c>
      <c r="AI44" s="90">
        <v>0</v>
      </c>
      <c r="AJ44" s="91">
        <v>8110071.4300000072</v>
      </c>
      <c r="AK44" s="90">
        <v>1285609.6499999999</v>
      </c>
      <c r="AL44" s="91">
        <v>0</v>
      </c>
      <c r="AM44" s="90">
        <v>0</v>
      </c>
      <c r="AN44" s="91">
        <v>0</v>
      </c>
      <c r="AO44" s="90">
        <v>575281.52</v>
      </c>
      <c r="AP44" s="91">
        <v>340235.48</v>
      </c>
      <c r="AQ44" s="90">
        <v>0</v>
      </c>
      <c r="AR44" s="91">
        <v>195144.35</v>
      </c>
      <c r="AS44" s="90">
        <v>0</v>
      </c>
      <c r="AT44" s="91">
        <v>0</v>
      </c>
    </row>
    <row r="45" spans="1:46" x14ac:dyDescent="0.2">
      <c r="A45" s="6">
        <v>1210</v>
      </c>
      <c r="B45" s="7" t="s">
        <v>41</v>
      </c>
      <c r="C45" s="89">
        <v>0</v>
      </c>
      <c r="D45" s="133">
        <v>0</v>
      </c>
      <c r="E45" s="90">
        <v>0</v>
      </c>
      <c r="F45" s="91">
        <v>0</v>
      </c>
      <c r="G45" s="90">
        <v>0</v>
      </c>
      <c r="H45" s="91">
        <v>0</v>
      </c>
      <c r="I45" s="90">
        <v>0</v>
      </c>
      <c r="J45" s="91">
        <v>0</v>
      </c>
      <c r="K45" s="90">
        <v>0</v>
      </c>
      <c r="L45" s="91">
        <v>0</v>
      </c>
      <c r="M45" s="90">
        <v>0</v>
      </c>
      <c r="N45" s="91">
        <v>0</v>
      </c>
      <c r="O45" s="90">
        <v>0</v>
      </c>
      <c r="P45" s="91">
        <v>0</v>
      </c>
      <c r="Q45" s="90">
        <v>0</v>
      </c>
      <c r="R45" s="91">
        <v>0</v>
      </c>
      <c r="S45" s="128">
        <v>0</v>
      </c>
      <c r="T45" s="91">
        <v>0</v>
      </c>
      <c r="U45" s="90">
        <v>0</v>
      </c>
      <c r="V45" s="91">
        <v>0</v>
      </c>
      <c r="W45" s="90">
        <v>0</v>
      </c>
      <c r="X45" s="91">
        <v>0</v>
      </c>
      <c r="Y45" s="90">
        <v>0</v>
      </c>
      <c r="Z45" s="91">
        <v>0</v>
      </c>
      <c r="AA45" s="90">
        <v>0</v>
      </c>
      <c r="AB45" s="91">
        <v>0</v>
      </c>
      <c r="AC45" s="90">
        <v>0</v>
      </c>
      <c r="AD45" s="91">
        <v>0</v>
      </c>
      <c r="AE45" s="90">
        <v>0</v>
      </c>
      <c r="AF45" s="91">
        <v>0</v>
      </c>
      <c r="AG45" s="90">
        <v>0</v>
      </c>
      <c r="AH45" s="91">
        <v>0</v>
      </c>
      <c r="AI45" s="90">
        <v>0</v>
      </c>
      <c r="AJ45" s="91">
        <v>0</v>
      </c>
      <c r="AK45" s="90">
        <v>0</v>
      </c>
      <c r="AL45" s="91">
        <v>0</v>
      </c>
      <c r="AM45" s="90">
        <v>0</v>
      </c>
      <c r="AN45" s="91">
        <v>0</v>
      </c>
      <c r="AO45" s="90">
        <v>0</v>
      </c>
      <c r="AP45" s="91">
        <v>0</v>
      </c>
      <c r="AQ45" s="90">
        <v>0</v>
      </c>
      <c r="AR45" s="91">
        <v>0</v>
      </c>
      <c r="AS45" s="90">
        <v>0</v>
      </c>
      <c r="AT45" s="91">
        <v>0</v>
      </c>
    </row>
    <row r="46" spans="1:46" x14ac:dyDescent="0.2">
      <c r="A46" s="6">
        <v>1211</v>
      </c>
      <c r="B46" s="7" t="s">
        <v>42</v>
      </c>
      <c r="C46" s="89">
        <v>0</v>
      </c>
      <c r="D46" s="133">
        <v>0</v>
      </c>
      <c r="E46" s="90">
        <v>0</v>
      </c>
      <c r="F46" s="91">
        <v>0</v>
      </c>
      <c r="G46" s="90">
        <v>0</v>
      </c>
      <c r="H46" s="91">
        <v>0</v>
      </c>
      <c r="I46" s="90">
        <v>0</v>
      </c>
      <c r="J46" s="91">
        <v>0</v>
      </c>
      <c r="K46" s="90">
        <v>0</v>
      </c>
      <c r="L46" s="91">
        <v>0</v>
      </c>
      <c r="M46" s="90">
        <v>0</v>
      </c>
      <c r="N46" s="91">
        <v>0</v>
      </c>
      <c r="O46" s="90">
        <v>0</v>
      </c>
      <c r="P46" s="91">
        <v>0</v>
      </c>
      <c r="Q46" s="90">
        <v>0</v>
      </c>
      <c r="R46" s="91">
        <v>0</v>
      </c>
      <c r="S46" s="128">
        <v>0</v>
      </c>
      <c r="T46" s="91">
        <v>0</v>
      </c>
      <c r="U46" s="90">
        <v>0</v>
      </c>
      <c r="V46" s="91">
        <v>0</v>
      </c>
      <c r="W46" s="90">
        <v>0</v>
      </c>
      <c r="X46" s="91">
        <v>0</v>
      </c>
      <c r="Y46" s="90">
        <v>0</v>
      </c>
      <c r="Z46" s="91">
        <v>0</v>
      </c>
      <c r="AA46" s="90">
        <v>0</v>
      </c>
      <c r="AB46" s="91">
        <v>0</v>
      </c>
      <c r="AC46" s="90">
        <v>0</v>
      </c>
      <c r="AD46" s="91">
        <v>0</v>
      </c>
      <c r="AE46" s="90">
        <v>0</v>
      </c>
      <c r="AF46" s="91">
        <v>0</v>
      </c>
      <c r="AG46" s="90">
        <v>0</v>
      </c>
      <c r="AH46" s="91">
        <v>0</v>
      </c>
      <c r="AI46" s="90">
        <v>0</v>
      </c>
      <c r="AJ46" s="91">
        <v>0</v>
      </c>
      <c r="AK46" s="90">
        <v>0</v>
      </c>
      <c r="AL46" s="91">
        <v>0</v>
      </c>
      <c r="AM46" s="90">
        <v>0</v>
      </c>
      <c r="AN46" s="91">
        <v>0</v>
      </c>
      <c r="AO46" s="90">
        <v>0</v>
      </c>
      <c r="AP46" s="91">
        <v>0</v>
      </c>
      <c r="AQ46" s="90">
        <v>0</v>
      </c>
      <c r="AR46" s="91">
        <v>0</v>
      </c>
      <c r="AS46" s="90">
        <v>0</v>
      </c>
      <c r="AT46" s="91">
        <v>0</v>
      </c>
    </row>
    <row r="47" spans="1:46" x14ac:dyDescent="0.2">
      <c r="A47" s="6">
        <v>1212</v>
      </c>
      <c r="B47" s="7" t="s">
        <v>43</v>
      </c>
      <c r="C47" s="89">
        <v>0</v>
      </c>
      <c r="D47" s="133">
        <v>0</v>
      </c>
      <c r="E47" s="90">
        <v>0</v>
      </c>
      <c r="F47" s="91">
        <v>0</v>
      </c>
      <c r="G47" s="90">
        <v>0</v>
      </c>
      <c r="H47" s="91">
        <v>0</v>
      </c>
      <c r="I47" s="90">
        <v>0</v>
      </c>
      <c r="J47" s="91">
        <v>0</v>
      </c>
      <c r="K47" s="90">
        <v>0</v>
      </c>
      <c r="L47" s="91">
        <v>0</v>
      </c>
      <c r="M47" s="90">
        <v>0</v>
      </c>
      <c r="N47" s="91">
        <v>0</v>
      </c>
      <c r="O47" s="90">
        <v>0</v>
      </c>
      <c r="P47" s="91">
        <v>0</v>
      </c>
      <c r="Q47" s="90">
        <v>0</v>
      </c>
      <c r="R47" s="91">
        <v>0</v>
      </c>
      <c r="S47" s="128">
        <v>0</v>
      </c>
      <c r="T47" s="91">
        <v>0</v>
      </c>
      <c r="U47" s="90">
        <v>0</v>
      </c>
      <c r="V47" s="91">
        <v>0</v>
      </c>
      <c r="W47" s="90">
        <v>0</v>
      </c>
      <c r="X47" s="91">
        <v>0</v>
      </c>
      <c r="Y47" s="90">
        <v>0</v>
      </c>
      <c r="Z47" s="91">
        <v>0</v>
      </c>
      <c r="AA47" s="90">
        <v>0</v>
      </c>
      <c r="AB47" s="91">
        <v>0</v>
      </c>
      <c r="AC47" s="90">
        <v>0</v>
      </c>
      <c r="AD47" s="91">
        <v>0</v>
      </c>
      <c r="AE47" s="90">
        <v>0</v>
      </c>
      <c r="AF47" s="91">
        <v>0</v>
      </c>
      <c r="AG47" s="90">
        <v>0</v>
      </c>
      <c r="AH47" s="91">
        <v>0</v>
      </c>
      <c r="AI47" s="90">
        <v>0</v>
      </c>
      <c r="AJ47" s="91">
        <v>0</v>
      </c>
      <c r="AK47" s="90">
        <v>0</v>
      </c>
      <c r="AL47" s="91">
        <v>0</v>
      </c>
      <c r="AM47" s="90">
        <v>0</v>
      </c>
      <c r="AN47" s="91">
        <v>0</v>
      </c>
      <c r="AO47" s="90">
        <v>0</v>
      </c>
      <c r="AP47" s="91">
        <v>0</v>
      </c>
      <c r="AQ47" s="90">
        <v>0</v>
      </c>
      <c r="AR47" s="91">
        <v>0</v>
      </c>
      <c r="AS47" s="90">
        <v>0</v>
      </c>
      <c r="AT47" s="91">
        <v>0</v>
      </c>
    </row>
    <row r="48" spans="1:46" x14ac:dyDescent="0.2">
      <c r="A48" s="6">
        <v>1213</v>
      </c>
      <c r="B48" s="7" t="s">
        <v>44</v>
      </c>
      <c r="C48" s="89">
        <v>0</v>
      </c>
      <c r="D48" s="133">
        <v>0</v>
      </c>
      <c r="E48" s="90">
        <v>0</v>
      </c>
      <c r="F48" s="91">
        <v>0</v>
      </c>
      <c r="G48" s="90">
        <v>0</v>
      </c>
      <c r="H48" s="91">
        <v>0</v>
      </c>
      <c r="I48" s="90">
        <v>0</v>
      </c>
      <c r="J48" s="91">
        <v>0</v>
      </c>
      <c r="K48" s="90">
        <v>0</v>
      </c>
      <c r="L48" s="91">
        <v>0</v>
      </c>
      <c r="M48" s="90">
        <v>0</v>
      </c>
      <c r="N48" s="91">
        <v>0</v>
      </c>
      <c r="O48" s="90">
        <v>0</v>
      </c>
      <c r="P48" s="91">
        <v>0</v>
      </c>
      <c r="Q48" s="90">
        <v>0</v>
      </c>
      <c r="R48" s="91">
        <v>0</v>
      </c>
      <c r="S48" s="128">
        <v>0</v>
      </c>
      <c r="T48" s="91">
        <v>0</v>
      </c>
      <c r="U48" s="90">
        <v>0</v>
      </c>
      <c r="V48" s="91">
        <v>0</v>
      </c>
      <c r="W48" s="90">
        <v>0</v>
      </c>
      <c r="X48" s="91">
        <v>0</v>
      </c>
      <c r="Y48" s="90">
        <v>0</v>
      </c>
      <c r="Z48" s="91">
        <v>0</v>
      </c>
      <c r="AA48" s="90">
        <v>0</v>
      </c>
      <c r="AB48" s="91">
        <v>0</v>
      </c>
      <c r="AC48" s="90">
        <v>0</v>
      </c>
      <c r="AD48" s="91">
        <v>0</v>
      </c>
      <c r="AE48" s="90">
        <v>0</v>
      </c>
      <c r="AF48" s="91">
        <v>0</v>
      </c>
      <c r="AG48" s="90">
        <v>0</v>
      </c>
      <c r="AH48" s="91">
        <v>0</v>
      </c>
      <c r="AI48" s="90">
        <v>0</v>
      </c>
      <c r="AJ48" s="91">
        <v>0</v>
      </c>
      <c r="AK48" s="90">
        <v>0</v>
      </c>
      <c r="AL48" s="91">
        <v>0</v>
      </c>
      <c r="AM48" s="90">
        <v>0</v>
      </c>
      <c r="AN48" s="91">
        <v>0</v>
      </c>
      <c r="AO48" s="90">
        <v>0</v>
      </c>
      <c r="AP48" s="91">
        <v>0</v>
      </c>
      <c r="AQ48" s="90">
        <v>0</v>
      </c>
      <c r="AR48" s="91">
        <v>0</v>
      </c>
      <c r="AS48" s="90">
        <v>0</v>
      </c>
      <c r="AT48" s="91">
        <v>0</v>
      </c>
    </row>
    <row r="49" spans="1:46" x14ac:dyDescent="0.2">
      <c r="A49" s="6">
        <v>1214</v>
      </c>
      <c r="B49" s="7" t="s">
        <v>45</v>
      </c>
      <c r="C49" s="89">
        <v>0</v>
      </c>
      <c r="D49" s="133">
        <v>0</v>
      </c>
      <c r="E49" s="90">
        <v>0</v>
      </c>
      <c r="F49" s="91">
        <v>0</v>
      </c>
      <c r="G49" s="90">
        <v>0</v>
      </c>
      <c r="H49" s="91">
        <v>0</v>
      </c>
      <c r="I49" s="90">
        <v>0</v>
      </c>
      <c r="J49" s="91">
        <v>0</v>
      </c>
      <c r="K49" s="90">
        <v>0</v>
      </c>
      <c r="L49" s="91">
        <v>0</v>
      </c>
      <c r="M49" s="90">
        <v>0</v>
      </c>
      <c r="N49" s="91">
        <v>0</v>
      </c>
      <c r="O49" s="90">
        <v>0</v>
      </c>
      <c r="P49" s="91">
        <v>0</v>
      </c>
      <c r="Q49" s="90">
        <v>0</v>
      </c>
      <c r="R49" s="91">
        <v>0</v>
      </c>
      <c r="S49" s="128">
        <v>0</v>
      </c>
      <c r="T49" s="91">
        <v>0</v>
      </c>
      <c r="U49" s="90">
        <v>0</v>
      </c>
      <c r="V49" s="91">
        <v>0</v>
      </c>
      <c r="W49" s="90">
        <v>0</v>
      </c>
      <c r="X49" s="91">
        <v>0</v>
      </c>
      <c r="Y49" s="90">
        <v>0</v>
      </c>
      <c r="Z49" s="91">
        <v>0</v>
      </c>
      <c r="AA49" s="90">
        <v>0</v>
      </c>
      <c r="AB49" s="91">
        <v>0</v>
      </c>
      <c r="AC49" s="90">
        <v>0</v>
      </c>
      <c r="AD49" s="91">
        <v>0</v>
      </c>
      <c r="AE49" s="90">
        <v>0</v>
      </c>
      <c r="AF49" s="91">
        <v>0</v>
      </c>
      <c r="AG49" s="90">
        <v>0</v>
      </c>
      <c r="AH49" s="91">
        <v>0</v>
      </c>
      <c r="AI49" s="90">
        <v>0</v>
      </c>
      <c r="AJ49" s="91">
        <v>0</v>
      </c>
      <c r="AK49" s="90">
        <v>0</v>
      </c>
      <c r="AL49" s="91">
        <v>0</v>
      </c>
      <c r="AM49" s="90">
        <v>0</v>
      </c>
      <c r="AN49" s="91">
        <v>0</v>
      </c>
      <c r="AO49" s="90">
        <v>0</v>
      </c>
      <c r="AP49" s="91">
        <v>0</v>
      </c>
      <c r="AQ49" s="90">
        <v>0</v>
      </c>
      <c r="AR49" s="91">
        <v>0</v>
      </c>
      <c r="AS49" s="90">
        <v>0</v>
      </c>
      <c r="AT49" s="91">
        <v>0</v>
      </c>
    </row>
    <row r="50" spans="1:46" x14ac:dyDescent="0.2">
      <c r="A50" s="6">
        <v>1220</v>
      </c>
      <c r="B50" s="7" t="s">
        <v>46</v>
      </c>
      <c r="C50" s="89">
        <v>0</v>
      </c>
      <c r="D50" s="133">
        <v>32451637.409999996</v>
      </c>
      <c r="E50" s="90">
        <v>0</v>
      </c>
      <c r="F50" s="91">
        <v>0</v>
      </c>
      <c r="G50" s="90">
        <v>0</v>
      </c>
      <c r="H50" s="91">
        <v>0</v>
      </c>
      <c r="I50" s="90">
        <v>0</v>
      </c>
      <c r="J50" s="91">
        <v>0</v>
      </c>
      <c r="K50" s="90">
        <v>0</v>
      </c>
      <c r="L50" s="91">
        <v>0</v>
      </c>
      <c r="M50" s="90">
        <v>0</v>
      </c>
      <c r="N50" s="91">
        <v>0</v>
      </c>
      <c r="O50" s="90">
        <v>0</v>
      </c>
      <c r="P50" s="91">
        <v>0</v>
      </c>
      <c r="Q50" s="90">
        <v>0</v>
      </c>
      <c r="R50" s="91">
        <v>0</v>
      </c>
      <c r="S50" s="128">
        <v>0</v>
      </c>
      <c r="T50" s="91">
        <v>0</v>
      </c>
      <c r="U50" s="90">
        <v>0</v>
      </c>
      <c r="V50" s="91">
        <v>0</v>
      </c>
      <c r="W50" s="90">
        <v>0</v>
      </c>
      <c r="X50" s="91">
        <v>0</v>
      </c>
      <c r="Y50" s="90">
        <v>0</v>
      </c>
      <c r="Z50" s="91">
        <v>0</v>
      </c>
      <c r="AA50" s="90">
        <v>0</v>
      </c>
      <c r="AB50" s="91">
        <v>0</v>
      </c>
      <c r="AC50" s="90">
        <v>0</v>
      </c>
      <c r="AD50" s="91">
        <v>12559110.500000002</v>
      </c>
      <c r="AE50" s="90">
        <v>0</v>
      </c>
      <c r="AF50" s="91">
        <v>0</v>
      </c>
      <c r="AG50" s="90">
        <v>0</v>
      </c>
      <c r="AH50" s="91">
        <v>0</v>
      </c>
      <c r="AI50" s="90">
        <v>0</v>
      </c>
      <c r="AJ50" s="91">
        <v>19892526.909999996</v>
      </c>
      <c r="AK50" s="90">
        <v>0</v>
      </c>
      <c r="AL50" s="91">
        <v>0</v>
      </c>
      <c r="AM50" s="90">
        <v>0</v>
      </c>
      <c r="AN50" s="91">
        <v>0</v>
      </c>
      <c r="AO50" s="90">
        <v>0</v>
      </c>
      <c r="AP50" s="91">
        <v>0</v>
      </c>
      <c r="AQ50" s="90">
        <v>0</v>
      </c>
      <c r="AR50" s="91">
        <v>0</v>
      </c>
      <c r="AS50" s="90">
        <v>0</v>
      </c>
      <c r="AT50" s="91">
        <v>0</v>
      </c>
    </row>
    <row r="51" spans="1:46" x14ac:dyDescent="0.2">
      <c r="A51" s="6">
        <v>1221</v>
      </c>
      <c r="B51" s="7" t="s">
        <v>47</v>
      </c>
      <c r="C51" s="89">
        <v>0</v>
      </c>
      <c r="D51" s="133">
        <v>0</v>
      </c>
      <c r="E51" s="90">
        <v>0</v>
      </c>
      <c r="F51" s="91">
        <v>0</v>
      </c>
      <c r="G51" s="90">
        <v>0</v>
      </c>
      <c r="H51" s="91">
        <v>0</v>
      </c>
      <c r="I51" s="90">
        <v>0</v>
      </c>
      <c r="J51" s="91">
        <v>0</v>
      </c>
      <c r="K51" s="90">
        <v>0</v>
      </c>
      <c r="L51" s="91">
        <v>0</v>
      </c>
      <c r="M51" s="90">
        <v>0</v>
      </c>
      <c r="N51" s="91">
        <v>0</v>
      </c>
      <c r="O51" s="90">
        <v>0</v>
      </c>
      <c r="P51" s="91">
        <v>0</v>
      </c>
      <c r="Q51" s="90">
        <v>0</v>
      </c>
      <c r="R51" s="91">
        <v>0</v>
      </c>
      <c r="S51" s="128">
        <v>0</v>
      </c>
      <c r="T51" s="91">
        <v>0</v>
      </c>
      <c r="U51" s="90">
        <v>0</v>
      </c>
      <c r="V51" s="91">
        <v>0</v>
      </c>
      <c r="W51" s="90">
        <v>0</v>
      </c>
      <c r="X51" s="91">
        <v>0</v>
      </c>
      <c r="Y51" s="90">
        <v>0</v>
      </c>
      <c r="Z51" s="91">
        <v>0</v>
      </c>
      <c r="AA51" s="90">
        <v>0</v>
      </c>
      <c r="AB51" s="91">
        <v>0</v>
      </c>
      <c r="AC51" s="90">
        <v>0</v>
      </c>
      <c r="AD51" s="91">
        <v>0</v>
      </c>
      <c r="AE51" s="90">
        <v>0</v>
      </c>
      <c r="AF51" s="91">
        <v>0</v>
      </c>
      <c r="AG51" s="90">
        <v>0</v>
      </c>
      <c r="AH51" s="91">
        <v>0</v>
      </c>
      <c r="AI51" s="90">
        <v>0</v>
      </c>
      <c r="AJ51" s="91">
        <v>0</v>
      </c>
      <c r="AK51" s="90">
        <v>0</v>
      </c>
      <c r="AL51" s="91">
        <v>0</v>
      </c>
      <c r="AM51" s="90">
        <v>0</v>
      </c>
      <c r="AN51" s="91">
        <v>0</v>
      </c>
      <c r="AO51" s="90">
        <v>0</v>
      </c>
      <c r="AP51" s="91">
        <v>0</v>
      </c>
      <c r="AQ51" s="90">
        <v>0</v>
      </c>
      <c r="AR51" s="91">
        <v>0</v>
      </c>
      <c r="AS51" s="90">
        <v>0</v>
      </c>
      <c r="AT51" s="91">
        <v>0</v>
      </c>
    </row>
    <row r="52" spans="1:46" x14ac:dyDescent="0.2">
      <c r="A52" s="6">
        <v>1222</v>
      </c>
      <c r="B52" s="7" t="s">
        <v>48</v>
      </c>
      <c r="C52" s="89">
        <v>0</v>
      </c>
      <c r="D52" s="133">
        <v>1998009.74</v>
      </c>
      <c r="E52" s="90">
        <v>0</v>
      </c>
      <c r="F52" s="91">
        <v>0</v>
      </c>
      <c r="G52" s="90">
        <v>0</v>
      </c>
      <c r="H52" s="91">
        <v>0</v>
      </c>
      <c r="I52" s="90">
        <v>0</v>
      </c>
      <c r="J52" s="91">
        <v>0</v>
      </c>
      <c r="K52" s="90">
        <v>0</v>
      </c>
      <c r="L52" s="91">
        <v>0</v>
      </c>
      <c r="M52" s="90">
        <v>0</v>
      </c>
      <c r="N52" s="91">
        <v>0</v>
      </c>
      <c r="O52" s="90">
        <v>0</v>
      </c>
      <c r="P52" s="91">
        <v>0</v>
      </c>
      <c r="Q52" s="90">
        <v>0</v>
      </c>
      <c r="R52" s="91">
        <v>0</v>
      </c>
      <c r="S52" s="128">
        <v>0</v>
      </c>
      <c r="T52" s="91">
        <v>0</v>
      </c>
      <c r="U52" s="90">
        <v>0</v>
      </c>
      <c r="V52" s="91">
        <v>0</v>
      </c>
      <c r="W52" s="90">
        <v>0</v>
      </c>
      <c r="X52" s="91">
        <v>0</v>
      </c>
      <c r="Y52" s="90">
        <v>0</v>
      </c>
      <c r="Z52" s="91">
        <v>0</v>
      </c>
      <c r="AA52" s="90">
        <v>0</v>
      </c>
      <c r="AB52" s="91">
        <v>0</v>
      </c>
      <c r="AC52" s="90">
        <v>0</v>
      </c>
      <c r="AD52" s="91">
        <v>1998009.74</v>
      </c>
      <c r="AE52" s="90">
        <v>0</v>
      </c>
      <c r="AF52" s="91">
        <v>0</v>
      </c>
      <c r="AG52" s="90">
        <v>0</v>
      </c>
      <c r="AH52" s="91">
        <v>0</v>
      </c>
      <c r="AI52" s="90">
        <v>0</v>
      </c>
      <c r="AJ52" s="91">
        <v>0</v>
      </c>
      <c r="AK52" s="90">
        <v>0</v>
      </c>
      <c r="AL52" s="91">
        <v>0</v>
      </c>
      <c r="AM52" s="90">
        <v>0</v>
      </c>
      <c r="AN52" s="91">
        <v>0</v>
      </c>
      <c r="AO52" s="90">
        <v>0</v>
      </c>
      <c r="AP52" s="91">
        <v>0</v>
      </c>
      <c r="AQ52" s="90">
        <v>0</v>
      </c>
      <c r="AR52" s="91">
        <v>0</v>
      </c>
      <c r="AS52" s="90">
        <v>0</v>
      </c>
      <c r="AT52" s="91">
        <v>0</v>
      </c>
    </row>
    <row r="53" spans="1:46" x14ac:dyDescent="0.2">
      <c r="A53" s="6">
        <v>1223</v>
      </c>
      <c r="B53" s="7" t="s">
        <v>49</v>
      </c>
      <c r="C53" s="89">
        <v>0</v>
      </c>
      <c r="D53" s="133">
        <v>19892526.909999996</v>
      </c>
      <c r="E53" s="90">
        <v>0</v>
      </c>
      <c r="F53" s="91">
        <v>0</v>
      </c>
      <c r="G53" s="90">
        <v>0</v>
      </c>
      <c r="H53" s="91">
        <v>0</v>
      </c>
      <c r="I53" s="90">
        <v>0</v>
      </c>
      <c r="J53" s="91">
        <v>0</v>
      </c>
      <c r="K53" s="90">
        <v>0</v>
      </c>
      <c r="L53" s="91">
        <v>0</v>
      </c>
      <c r="M53" s="90">
        <v>0</v>
      </c>
      <c r="N53" s="91">
        <v>0</v>
      </c>
      <c r="O53" s="90">
        <v>0</v>
      </c>
      <c r="P53" s="91">
        <v>0</v>
      </c>
      <c r="Q53" s="90">
        <v>0</v>
      </c>
      <c r="R53" s="91">
        <v>0</v>
      </c>
      <c r="S53" s="128">
        <v>0</v>
      </c>
      <c r="T53" s="91">
        <v>0</v>
      </c>
      <c r="U53" s="90">
        <v>0</v>
      </c>
      <c r="V53" s="91">
        <v>0</v>
      </c>
      <c r="W53" s="90">
        <v>0</v>
      </c>
      <c r="X53" s="91">
        <v>0</v>
      </c>
      <c r="Y53" s="90">
        <v>0</v>
      </c>
      <c r="Z53" s="91">
        <v>0</v>
      </c>
      <c r="AA53" s="90">
        <v>0</v>
      </c>
      <c r="AB53" s="91">
        <v>0</v>
      </c>
      <c r="AC53" s="90">
        <v>0</v>
      </c>
      <c r="AD53" s="91">
        <v>0</v>
      </c>
      <c r="AE53" s="90">
        <v>0</v>
      </c>
      <c r="AF53" s="91">
        <v>0</v>
      </c>
      <c r="AG53" s="90">
        <v>0</v>
      </c>
      <c r="AH53" s="91">
        <v>0</v>
      </c>
      <c r="AI53" s="90">
        <v>0</v>
      </c>
      <c r="AJ53" s="91">
        <v>19892526.909999996</v>
      </c>
      <c r="AK53" s="90">
        <v>0</v>
      </c>
      <c r="AL53" s="91">
        <v>0</v>
      </c>
      <c r="AM53" s="90">
        <v>0</v>
      </c>
      <c r="AN53" s="91">
        <v>0</v>
      </c>
      <c r="AO53" s="90">
        <v>0</v>
      </c>
      <c r="AP53" s="91">
        <v>0</v>
      </c>
      <c r="AQ53" s="90">
        <v>0</v>
      </c>
      <c r="AR53" s="91">
        <v>0</v>
      </c>
      <c r="AS53" s="90">
        <v>0</v>
      </c>
      <c r="AT53" s="91">
        <v>0</v>
      </c>
    </row>
    <row r="54" spans="1:46" x14ac:dyDescent="0.2">
      <c r="A54" s="6">
        <v>1224</v>
      </c>
      <c r="B54" s="7" t="s">
        <v>50</v>
      </c>
      <c r="C54" s="89">
        <v>0</v>
      </c>
      <c r="D54" s="133">
        <v>0</v>
      </c>
      <c r="E54" s="90">
        <v>0</v>
      </c>
      <c r="F54" s="91">
        <v>0</v>
      </c>
      <c r="G54" s="90">
        <v>0</v>
      </c>
      <c r="H54" s="91">
        <v>0</v>
      </c>
      <c r="I54" s="90">
        <v>0</v>
      </c>
      <c r="J54" s="91">
        <v>0</v>
      </c>
      <c r="K54" s="90">
        <v>0</v>
      </c>
      <c r="L54" s="91">
        <v>0</v>
      </c>
      <c r="M54" s="90">
        <v>0</v>
      </c>
      <c r="N54" s="91">
        <v>0</v>
      </c>
      <c r="O54" s="90">
        <v>0</v>
      </c>
      <c r="P54" s="91">
        <v>0</v>
      </c>
      <c r="Q54" s="90">
        <v>0</v>
      </c>
      <c r="R54" s="91">
        <v>0</v>
      </c>
      <c r="S54" s="128">
        <v>0</v>
      </c>
      <c r="T54" s="91">
        <v>0</v>
      </c>
      <c r="U54" s="90">
        <v>0</v>
      </c>
      <c r="V54" s="91">
        <v>0</v>
      </c>
      <c r="W54" s="90">
        <v>0</v>
      </c>
      <c r="X54" s="91">
        <v>0</v>
      </c>
      <c r="Y54" s="90">
        <v>0</v>
      </c>
      <c r="Z54" s="91">
        <v>0</v>
      </c>
      <c r="AA54" s="90">
        <v>0</v>
      </c>
      <c r="AB54" s="91">
        <v>0</v>
      </c>
      <c r="AC54" s="90">
        <v>0</v>
      </c>
      <c r="AD54" s="91">
        <v>0</v>
      </c>
      <c r="AE54" s="90">
        <v>0</v>
      </c>
      <c r="AF54" s="91">
        <v>0</v>
      </c>
      <c r="AG54" s="90">
        <v>0</v>
      </c>
      <c r="AH54" s="91">
        <v>0</v>
      </c>
      <c r="AI54" s="90">
        <v>0</v>
      </c>
      <c r="AJ54" s="91">
        <v>0</v>
      </c>
      <c r="AK54" s="90">
        <v>0</v>
      </c>
      <c r="AL54" s="91">
        <v>0</v>
      </c>
      <c r="AM54" s="90">
        <v>0</v>
      </c>
      <c r="AN54" s="91">
        <v>0</v>
      </c>
      <c r="AO54" s="90">
        <v>0</v>
      </c>
      <c r="AP54" s="91">
        <v>0</v>
      </c>
      <c r="AQ54" s="90">
        <v>0</v>
      </c>
      <c r="AR54" s="91">
        <v>0</v>
      </c>
      <c r="AS54" s="90">
        <v>0</v>
      </c>
      <c r="AT54" s="91">
        <v>0</v>
      </c>
    </row>
    <row r="55" spans="1:46" x14ac:dyDescent="0.2">
      <c r="A55" s="6">
        <v>1229</v>
      </c>
      <c r="B55" s="7" t="s">
        <v>51</v>
      </c>
      <c r="C55" s="89">
        <v>0</v>
      </c>
      <c r="D55" s="133">
        <v>10561100.760000002</v>
      </c>
      <c r="E55" s="90">
        <v>0</v>
      </c>
      <c r="F55" s="91">
        <v>0</v>
      </c>
      <c r="G55" s="90">
        <v>0</v>
      </c>
      <c r="H55" s="91">
        <v>0</v>
      </c>
      <c r="I55" s="90">
        <v>0</v>
      </c>
      <c r="J55" s="91">
        <v>0</v>
      </c>
      <c r="K55" s="90">
        <v>0</v>
      </c>
      <c r="L55" s="91">
        <v>0</v>
      </c>
      <c r="M55" s="90">
        <v>0</v>
      </c>
      <c r="N55" s="91">
        <v>0</v>
      </c>
      <c r="O55" s="90">
        <v>0</v>
      </c>
      <c r="P55" s="91">
        <v>0</v>
      </c>
      <c r="Q55" s="90">
        <v>0</v>
      </c>
      <c r="R55" s="91">
        <v>0</v>
      </c>
      <c r="S55" s="128">
        <v>0</v>
      </c>
      <c r="T55" s="91">
        <v>0</v>
      </c>
      <c r="U55" s="90">
        <v>0</v>
      </c>
      <c r="V55" s="91">
        <v>0</v>
      </c>
      <c r="W55" s="90">
        <v>0</v>
      </c>
      <c r="X55" s="91">
        <v>0</v>
      </c>
      <c r="Y55" s="90">
        <v>0</v>
      </c>
      <c r="Z55" s="91">
        <v>0</v>
      </c>
      <c r="AA55" s="90">
        <v>0</v>
      </c>
      <c r="AB55" s="91">
        <v>0</v>
      </c>
      <c r="AC55" s="90">
        <v>0</v>
      </c>
      <c r="AD55" s="91">
        <v>10561100.760000002</v>
      </c>
      <c r="AE55" s="90">
        <v>0</v>
      </c>
      <c r="AF55" s="91">
        <v>0</v>
      </c>
      <c r="AG55" s="90">
        <v>0</v>
      </c>
      <c r="AH55" s="91">
        <v>0</v>
      </c>
      <c r="AI55" s="90">
        <v>0</v>
      </c>
      <c r="AJ55" s="91">
        <v>0</v>
      </c>
      <c r="AK55" s="90">
        <v>0</v>
      </c>
      <c r="AL55" s="91">
        <v>0</v>
      </c>
      <c r="AM55" s="90">
        <v>0</v>
      </c>
      <c r="AN55" s="91">
        <v>0</v>
      </c>
      <c r="AO55" s="90">
        <v>0</v>
      </c>
      <c r="AP55" s="91">
        <v>0</v>
      </c>
      <c r="AQ55" s="90">
        <v>0</v>
      </c>
      <c r="AR55" s="91">
        <v>0</v>
      </c>
      <c r="AS55" s="90">
        <v>0</v>
      </c>
      <c r="AT55" s="91">
        <v>0</v>
      </c>
    </row>
    <row r="56" spans="1:46" x14ac:dyDescent="0.2">
      <c r="A56" s="6">
        <v>1230</v>
      </c>
      <c r="B56" s="7" t="s">
        <v>52</v>
      </c>
      <c r="C56" s="89">
        <v>222559063.32000005</v>
      </c>
      <c r="D56" s="133">
        <v>763242584.35000145</v>
      </c>
      <c r="E56" s="90">
        <v>0</v>
      </c>
      <c r="F56" s="91">
        <v>787503.75</v>
      </c>
      <c r="G56" s="90">
        <v>0</v>
      </c>
      <c r="H56" s="91">
        <v>0</v>
      </c>
      <c r="I56" s="90">
        <v>221873878.82000005</v>
      </c>
      <c r="J56" s="91">
        <v>741906541.37000155</v>
      </c>
      <c r="K56" s="90">
        <v>0</v>
      </c>
      <c r="L56" s="91">
        <v>0</v>
      </c>
      <c r="M56" s="90">
        <v>0</v>
      </c>
      <c r="N56" s="91">
        <v>8469681.7700000014</v>
      </c>
      <c r="O56" s="90">
        <v>0</v>
      </c>
      <c r="P56" s="91">
        <v>0</v>
      </c>
      <c r="Q56" s="90">
        <v>0</v>
      </c>
      <c r="R56" s="91">
        <v>3477964.7800000012</v>
      </c>
      <c r="S56" s="128">
        <v>0</v>
      </c>
      <c r="T56" s="91">
        <v>0</v>
      </c>
      <c r="U56" s="90">
        <v>0</v>
      </c>
      <c r="V56" s="91">
        <v>0</v>
      </c>
      <c r="W56" s="90">
        <v>0</v>
      </c>
      <c r="X56" s="91">
        <v>8304811.8900000155</v>
      </c>
      <c r="Y56" s="90">
        <v>0</v>
      </c>
      <c r="Z56" s="91">
        <v>0</v>
      </c>
      <c r="AA56" s="90">
        <v>0</v>
      </c>
      <c r="AB56" s="91">
        <v>0</v>
      </c>
      <c r="AC56" s="90">
        <v>0</v>
      </c>
      <c r="AD56" s="91">
        <v>0</v>
      </c>
      <c r="AE56" s="90">
        <v>0</v>
      </c>
      <c r="AF56" s="91">
        <v>0</v>
      </c>
      <c r="AG56" s="90">
        <v>685184.5</v>
      </c>
      <c r="AH56" s="91">
        <v>0</v>
      </c>
      <c r="AI56" s="90">
        <v>0</v>
      </c>
      <c r="AJ56" s="91">
        <v>0</v>
      </c>
      <c r="AK56" s="90">
        <v>0</v>
      </c>
      <c r="AL56" s="91">
        <v>0</v>
      </c>
      <c r="AM56" s="90">
        <v>0</v>
      </c>
      <c r="AN56" s="91">
        <v>0</v>
      </c>
      <c r="AO56" s="90">
        <v>0</v>
      </c>
      <c r="AP56" s="91">
        <v>296080.78999999998</v>
      </c>
      <c r="AQ56" s="90">
        <v>0</v>
      </c>
      <c r="AR56" s="91">
        <v>0</v>
      </c>
      <c r="AS56" s="90">
        <v>0</v>
      </c>
      <c r="AT56" s="91">
        <v>0</v>
      </c>
    </row>
    <row r="57" spans="1:46" x14ac:dyDescent="0.2">
      <c r="A57" s="6">
        <v>1231</v>
      </c>
      <c r="B57" s="7" t="s">
        <v>53</v>
      </c>
      <c r="C57" s="89">
        <v>685184.5</v>
      </c>
      <c r="D57" s="133">
        <v>45184557.410000026</v>
      </c>
      <c r="E57" s="90">
        <v>0</v>
      </c>
      <c r="F57" s="91">
        <v>787503.75</v>
      </c>
      <c r="G57" s="90">
        <v>0</v>
      </c>
      <c r="H57" s="91">
        <v>0</v>
      </c>
      <c r="I57" s="90">
        <v>0</v>
      </c>
      <c r="J57" s="91">
        <v>44397053.660000026</v>
      </c>
      <c r="K57" s="90">
        <v>0</v>
      </c>
      <c r="L57" s="91">
        <v>0</v>
      </c>
      <c r="M57" s="90">
        <v>0</v>
      </c>
      <c r="N57" s="91">
        <v>0</v>
      </c>
      <c r="O57" s="90">
        <v>0</v>
      </c>
      <c r="P57" s="91">
        <v>0</v>
      </c>
      <c r="Q57" s="90">
        <v>0</v>
      </c>
      <c r="R57" s="91">
        <v>0</v>
      </c>
      <c r="S57" s="128">
        <v>0</v>
      </c>
      <c r="T57" s="91">
        <v>0</v>
      </c>
      <c r="U57" s="90">
        <v>0</v>
      </c>
      <c r="V57" s="91">
        <v>0</v>
      </c>
      <c r="W57" s="90">
        <v>0</v>
      </c>
      <c r="X57" s="91">
        <v>0</v>
      </c>
      <c r="Y57" s="90">
        <v>0</v>
      </c>
      <c r="Z57" s="91">
        <v>0</v>
      </c>
      <c r="AA57" s="90">
        <v>0</v>
      </c>
      <c r="AB57" s="91">
        <v>0</v>
      </c>
      <c r="AC57" s="90">
        <v>0</v>
      </c>
      <c r="AD57" s="91">
        <v>0</v>
      </c>
      <c r="AE57" s="90">
        <v>0</v>
      </c>
      <c r="AF57" s="91">
        <v>0</v>
      </c>
      <c r="AG57" s="90">
        <v>685184.5</v>
      </c>
      <c r="AH57" s="91">
        <v>0</v>
      </c>
      <c r="AI57" s="90">
        <v>0</v>
      </c>
      <c r="AJ57" s="91">
        <v>0</v>
      </c>
      <c r="AK57" s="90">
        <v>0</v>
      </c>
      <c r="AL57" s="91">
        <v>0</v>
      </c>
      <c r="AM57" s="90">
        <v>0</v>
      </c>
      <c r="AN57" s="91">
        <v>0</v>
      </c>
      <c r="AO57" s="90">
        <v>0</v>
      </c>
      <c r="AP57" s="91">
        <v>0</v>
      </c>
      <c r="AQ57" s="90">
        <v>0</v>
      </c>
      <c r="AR57" s="91">
        <v>0</v>
      </c>
      <c r="AS57" s="90">
        <v>0</v>
      </c>
      <c r="AT57" s="91">
        <v>0</v>
      </c>
    </row>
    <row r="58" spans="1:46" x14ac:dyDescent="0.2">
      <c r="A58" s="6">
        <v>1232</v>
      </c>
      <c r="B58" s="7" t="s">
        <v>54</v>
      </c>
      <c r="C58" s="89">
        <v>0</v>
      </c>
      <c r="D58" s="133">
        <v>0</v>
      </c>
      <c r="E58" s="90">
        <v>0</v>
      </c>
      <c r="F58" s="91">
        <v>0</v>
      </c>
      <c r="G58" s="90">
        <v>0</v>
      </c>
      <c r="H58" s="91">
        <v>0</v>
      </c>
      <c r="I58" s="90">
        <v>0</v>
      </c>
      <c r="J58" s="91">
        <v>0</v>
      </c>
      <c r="K58" s="90">
        <v>0</v>
      </c>
      <c r="L58" s="91">
        <v>0</v>
      </c>
      <c r="M58" s="90">
        <v>0</v>
      </c>
      <c r="N58" s="91">
        <v>0</v>
      </c>
      <c r="O58" s="90">
        <v>0</v>
      </c>
      <c r="P58" s="91">
        <v>0</v>
      </c>
      <c r="Q58" s="90">
        <v>0</v>
      </c>
      <c r="R58" s="91">
        <v>0</v>
      </c>
      <c r="S58" s="128">
        <v>0</v>
      </c>
      <c r="T58" s="91">
        <v>0</v>
      </c>
      <c r="U58" s="90">
        <v>0</v>
      </c>
      <c r="V58" s="91">
        <v>0</v>
      </c>
      <c r="W58" s="90">
        <v>0</v>
      </c>
      <c r="X58" s="91">
        <v>0</v>
      </c>
      <c r="Y58" s="90">
        <v>0</v>
      </c>
      <c r="Z58" s="91">
        <v>0</v>
      </c>
      <c r="AA58" s="90">
        <v>0</v>
      </c>
      <c r="AB58" s="91">
        <v>0</v>
      </c>
      <c r="AC58" s="90">
        <v>0</v>
      </c>
      <c r="AD58" s="91">
        <v>0</v>
      </c>
      <c r="AE58" s="90">
        <v>0</v>
      </c>
      <c r="AF58" s="91">
        <v>0</v>
      </c>
      <c r="AG58" s="90">
        <v>0</v>
      </c>
      <c r="AH58" s="91">
        <v>0</v>
      </c>
      <c r="AI58" s="90">
        <v>0</v>
      </c>
      <c r="AJ58" s="91">
        <v>0</v>
      </c>
      <c r="AK58" s="90">
        <v>0</v>
      </c>
      <c r="AL58" s="91">
        <v>0</v>
      </c>
      <c r="AM58" s="90">
        <v>0</v>
      </c>
      <c r="AN58" s="91">
        <v>0</v>
      </c>
      <c r="AO58" s="90">
        <v>0</v>
      </c>
      <c r="AP58" s="91">
        <v>0</v>
      </c>
      <c r="AQ58" s="90">
        <v>0</v>
      </c>
      <c r="AR58" s="91">
        <v>0</v>
      </c>
      <c r="AS58" s="90">
        <v>0</v>
      </c>
      <c r="AT58" s="91">
        <v>0</v>
      </c>
    </row>
    <row r="59" spans="1:46" x14ac:dyDescent="0.2">
      <c r="A59" s="6">
        <v>1233</v>
      </c>
      <c r="B59" s="7" t="s">
        <v>55</v>
      </c>
      <c r="C59" s="89">
        <v>0</v>
      </c>
      <c r="D59" s="133">
        <v>17710369.520000018</v>
      </c>
      <c r="E59" s="90">
        <v>0</v>
      </c>
      <c r="F59" s="91">
        <v>0</v>
      </c>
      <c r="G59" s="90">
        <v>0</v>
      </c>
      <c r="H59" s="91">
        <v>0</v>
      </c>
      <c r="I59" s="90">
        <v>0</v>
      </c>
      <c r="J59" s="91">
        <v>1525683.0600000024</v>
      </c>
      <c r="K59" s="90">
        <v>0</v>
      </c>
      <c r="L59" s="91">
        <v>0</v>
      </c>
      <c r="M59" s="90">
        <v>0</v>
      </c>
      <c r="N59" s="91">
        <v>7879874.5700000003</v>
      </c>
      <c r="O59" s="90">
        <v>0</v>
      </c>
      <c r="P59" s="91">
        <v>0</v>
      </c>
      <c r="Q59" s="90">
        <v>0</v>
      </c>
      <c r="R59" s="91">
        <v>0</v>
      </c>
      <c r="S59" s="128">
        <v>0</v>
      </c>
      <c r="T59" s="91">
        <v>0</v>
      </c>
      <c r="U59" s="90">
        <v>0</v>
      </c>
      <c r="V59" s="91">
        <v>0</v>
      </c>
      <c r="W59" s="90">
        <v>0</v>
      </c>
      <c r="X59" s="91">
        <v>8304811.8900000155</v>
      </c>
      <c r="Y59" s="90">
        <v>0</v>
      </c>
      <c r="Z59" s="91">
        <v>0</v>
      </c>
      <c r="AA59" s="90">
        <v>0</v>
      </c>
      <c r="AB59" s="91">
        <v>0</v>
      </c>
      <c r="AC59" s="90">
        <v>0</v>
      </c>
      <c r="AD59" s="91">
        <v>0</v>
      </c>
      <c r="AE59" s="90">
        <v>0</v>
      </c>
      <c r="AF59" s="91">
        <v>0</v>
      </c>
      <c r="AG59" s="90">
        <v>0</v>
      </c>
      <c r="AH59" s="91">
        <v>0</v>
      </c>
      <c r="AI59" s="90">
        <v>0</v>
      </c>
      <c r="AJ59" s="91">
        <v>0</v>
      </c>
      <c r="AK59" s="90">
        <v>0</v>
      </c>
      <c r="AL59" s="91">
        <v>0</v>
      </c>
      <c r="AM59" s="90">
        <v>0</v>
      </c>
      <c r="AN59" s="91">
        <v>0</v>
      </c>
      <c r="AO59" s="90">
        <v>0</v>
      </c>
      <c r="AP59" s="91">
        <v>0</v>
      </c>
      <c r="AQ59" s="90">
        <v>0</v>
      </c>
      <c r="AR59" s="91">
        <v>0</v>
      </c>
      <c r="AS59" s="90">
        <v>0</v>
      </c>
      <c r="AT59" s="91">
        <v>0</v>
      </c>
    </row>
    <row r="60" spans="1:46" x14ac:dyDescent="0.2">
      <c r="A60" s="6">
        <v>1234</v>
      </c>
      <c r="B60" s="7" t="s">
        <v>56</v>
      </c>
      <c r="C60" s="89">
        <v>0</v>
      </c>
      <c r="D60" s="133">
        <v>695983804.65000153</v>
      </c>
      <c r="E60" s="90">
        <v>0</v>
      </c>
      <c r="F60" s="91">
        <v>0</v>
      </c>
      <c r="G60" s="90">
        <v>0</v>
      </c>
      <c r="H60" s="91">
        <v>0</v>
      </c>
      <c r="I60" s="90">
        <v>0</v>
      </c>
      <c r="J60" s="91">
        <v>695983804.65000153</v>
      </c>
      <c r="K60" s="90">
        <v>0</v>
      </c>
      <c r="L60" s="91">
        <v>0</v>
      </c>
      <c r="M60" s="90">
        <v>0</v>
      </c>
      <c r="N60" s="91">
        <v>0</v>
      </c>
      <c r="O60" s="90">
        <v>0</v>
      </c>
      <c r="P60" s="91">
        <v>0</v>
      </c>
      <c r="Q60" s="90">
        <v>0</v>
      </c>
      <c r="R60" s="91">
        <v>0</v>
      </c>
      <c r="S60" s="128">
        <v>0</v>
      </c>
      <c r="T60" s="91">
        <v>0</v>
      </c>
      <c r="U60" s="90">
        <v>0</v>
      </c>
      <c r="V60" s="91">
        <v>0</v>
      </c>
      <c r="W60" s="90">
        <v>0</v>
      </c>
      <c r="X60" s="91">
        <v>0</v>
      </c>
      <c r="Y60" s="90">
        <v>0</v>
      </c>
      <c r="Z60" s="91">
        <v>0</v>
      </c>
      <c r="AA60" s="90">
        <v>0</v>
      </c>
      <c r="AB60" s="91">
        <v>0</v>
      </c>
      <c r="AC60" s="90">
        <v>0</v>
      </c>
      <c r="AD60" s="91">
        <v>0</v>
      </c>
      <c r="AE60" s="90">
        <v>0</v>
      </c>
      <c r="AF60" s="91">
        <v>0</v>
      </c>
      <c r="AG60" s="90">
        <v>0</v>
      </c>
      <c r="AH60" s="91">
        <v>0</v>
      </c>
      <c r="AI60" s="90">
        <v>0</v>
      </c>
      <c r="AJ60" s="91">
        <v>0</v>
      </c>
      <c r="AK60" s="90">
        <v>0</v>
      </c>
      <c r="AL60" s="91">
        <v>0</v>
      </c>
      <c r="AM60" s="90">
        <v>0</v>
      </c>
      <c r="AN60" s="91">
        <v>0</v>
      </c>
      <c r="AO60" s="90">
        <v>0</v>
      </c>
      <c r="AP60" s="91">
        <v>0</v>
      </c>
      <c r="AQ60" s="90">
        <v>0</v>
      </c>
      <c r="AR60" s="91">
        <v>0</v>
      </c>
      <c r="AS60" s="90">
        <v>0</v>
      </c>
      <c r="AT60" s="91">
        <v>0</v>
      </c>
    </row>
    <row r="61" spans="1:46" x14ac:dyDescent="0.2">
      <c r="A61" s="6">
        <v>1235</v>
      </c>
      <c r="B61" s="7" t="s">
        <v>57</v>
      </c>
      <c r="C61" s="89">
        <v>221264401.31000006</v>
      </c>
      <c r="D61" s="133">
        <v>64438464.399999999</v>
      </c>
      <c r="E61" s="90">
        <v>0</v>
      </c>
      <c r="F61" s="91">
        <v>0</v>
      </c>
      <c r="G61" s="90">
        <v>0</v>
      </c>
      <c r="H61" s="91">
        <v>0</v>
      </c>
      <c r="I61" s="90">
        <v>221264401.31000006</v>
      </c>
      <c r="J61" s="91">
        <v>0</v>
      </c>
      <c r="K61" s="90">
        <v>0</v>
      </c>
      <c r="L61" s="91">
        <v>0</v>
      </c>
      <c r="M61" s="90">
        <v>0</v>
      </c>
      <c r="N61" s="91">
        <v>589807.20000000112</v>
      </c>
      <c r="O61" s="90">
        <v>0</v>
      </c>
      <c r="P61" s="91">
        <v>0</v>
      </c>
      <c r="Q61" s="90">
        <v>0</v>
      </c>
      <c r="R61" s="91">
        <v>0</v>
      </c>
      <c r="S61" s="128">
        <v>0</v>
      </c>
      <c r="T61" s="91">
        <v>0</v>
      </c>
      <c r="U61" s="90">
        <v>0</v>
      </c>
      <c r="V61" s="91">
        <v>0</v>
      </c>
      <c r="W61" s="90">
        <v>0</v>
      </c>
      <c r="X61" s="91">
        <v>0</v>
      </c>
      <c r="Y61" s="90">
        <v>0</v>
      </c>
      <c r="Z61" s="91">
        <v>0</v>
      </c>
      <c r="AA61" s="90">
        <v>0</v>
      </c>
      <c r="AB61" s="91">
        <v>0</v>
      </c>
      <c r="AC61" s="90">
        <v>0</v>
      </c>
      <c r="AD61" s="91">
        <v>0</v>
      </c>
      <c r="AE61" s="90">
        <v>0</v>
      </c>
      <c r="AF61" s="91">
        <v>0</v>
      </c>
      <c r="AG61" s="90">
        <v>0</v>
      </c>
      <c r="AH61" s="91">
        <v>0</v>
      </c>
      <c r="AI61" s="90">
        <v>0</v>
      </c>
      <c r="AJ61" s="91">
        <v>0</v>
      </c>
      <c r="AK61" s="90">
        <v>0</v>
      </c>
      <c r="AL61" s="91">
        <v>0</v>
      </c>
      <c r="AM61" s="90">
        <v>0</v>
      </c>
      <c r="AN61" s="91">
        <v>63552576.409999996</v>
      </c>
      <c r="AO61" s="90">
        <v>0</v>
      </c>
      <c r="AP61" s="91">
        <v>296080.78999999998</v>
      </c>
      <c r="AQ61" s="90">
        <v>0</v>
      </c>
      <c r="AR61" s="91">
        <v>0</v>
      </c>
      <c r="AS61" s="90">
        <v>0</v>
      </c>
      <c r="AT61" s="91">
        <v>0</v>
      </c>
    </row>
    <row r="62" spans="1:46" x14ac:dyDescent="0.2">
      <c r="A62" s="6">
        <v>1236</v>
      </c>
      <c r="B62" s="7" t="s">
        <v>58</v>
      </c>
      <c r="C62" s="89">
        <v>609477.51000000024</v>
      </c>
      <c r="D62" s="133">
        <v>3477964.7800000003</v>
      </c>
      <c r="E62" s="90">
        <v>0</v>
      </c>
      <c r="F62" s="91">
        <v>0</v>
      </c>
      <c r="G62" s="90">
        <v>0</v>
      </c>
      <c r="H62" s="91">
        <v>0</v>
      </c>
      <c r="I62" s="90">
        <v>609477.51000000024</v>
      </c>
      <c r="J62" s="91">
        <v>0</v>
      </c>
      <c r="K62" s="90">
        <v>0</v>
      </c>
      <c r="L62" s="91">
        <v>0</v>
      </c>
      <c r="M62" s="90">
        <v>0</v>
      </c>
      <c r="N62" s="91">
        <v>0</v>
      </c>
      <c r="O62" s="90">
        <v>0</v>
      </c>
      <c r="P62" s="91">
        <v>0</v>
      </c>
      <c r="Q62" s="90">
        <v>0</v>
      </c>
      <c r="R62" s="91">
        <v>3477964.7800000003</v>
      </c>
      <c r="S62" s="128">
        <v>0</v>
      </c>
      <c r="T62" s="91">
        <v>0</v>
      </c>
      <c r="U62" s="90">
        <v>0</v>
      </c>
      <c r="V62" s="91">
        <v>0</v>
      </c>
      <c r="W62" s="90">
        <v>0</v>
      </c>
      <c r="X62" s="91">
        <v>0</v>
      </c>
      <c r="Y62" s="90">
        <v>0</v>
      </c>
      <c r="Z62" s="91">
        <v>0</v>
      </c>
      <c r="AA62" s="90">
        <v>0</v>
      </c>
      <c r="AB62" s="91">
        <v>0</v>
      </c>
      <c r="AC62" s="90">
        <v>0</v>
      </c>
      <c r="AD62" s="91">
        <v>0</v>
      </c>
      <c r="AE62" s="90">
        <v>0</v>
      </c>
      <c r="AF62" s="91">
        <v>0</v>
      </c>
      <c r="AG62" s="90">
        <v>0</v>
      </c>
      <c r="AH62" s="91">
        <v>0</v>
      </c>
      <c r="AI62" s="90">
        <v>0</v>
      </c>
      <c r="AJ62" s="91">
        <v>0</v>
      </c>
      <c r="AK62" s="90">
        <v>0</v>
      </c>
      <c r="AL62" s="91">
        <v>0</v>
      </c>
      <c r="AM62" s="90">
        <v>0</v>
      </c>
      <c r="AN62" s="91">
        <v>0</v>
      </c>
      <c r="AO62" s="90">
        <v>0</v>
      </c>
      <c r="AP62" s="91">
        <v>0</v>
      </c>
      <c r="AQ62" s="90">
        <v>0</v>
      </c>
      <c r="AR62" s="91">
        <v>0</v>
      </c>
      <c r="AS62" s="90">
        <v>0</v>
      </c>
      <c r="AT62" s="91">
        <v>0</v>
      </c>
    </row>
    <row r="63" spans="1:46" x14ac:dyDescent="0.2">
      <c r="A63" s="6">
        <v>1239</v>
      </c>
      <c r="B63" s="7" t="s">
        <v>59</v>
      </c>
      <c r="C63" s="89">
        <v>0</v>
      </c>
      <c r="D63" s="133">
        <v>0</v>
      </c>
      <c r="E63" s="90">
        <v>0</v>
      </c>
      <c r="F63" s="91">
        <v>0</v>
      </c>
      <c r="G63" s="90">
        <v>0</v>
      </c>
      <c r="H63" s="91">
        <v>0</v>
      </c>
      <c r="I63" s="90">
        <v>0</v>
      </c>
      <c r="J63" s="91">
        <v>0</v>
      </c>
      <c r="K63" s="90">
        <v>0</v>
      </c>
      <c r="L63" s="91">
        <v>0</v>
      </c>
      <c r="M63" s="90">
        <v>0</v>
      </c>
      <c r="N63" s="91">
        <v>0</v>
      </c>
      <c r="O63" s="90">
        <v>0</v>
      </c>
      <c r="P63" s="91">
        <v>0</v>
      </c>
      <c r="Q63" s="90">
        <v>0</v>
      </c>
      <c r="R63" s="91">
        <v>0</v>
      </c>
      <c r="S63" s="128">
        <v>0</v>
      </c>
      <c r="T63" s="91">
        <v>0</v>
      </c>
      <c r="U63" s="90">
        <v>0</v>
      </c>
      <c r="V63" s="91">
        <v>0</v>
      </c>
      <c r="W63" s="90">
        <v>0</v>
      </c>
      <c r="X63" s="91">
        <v>0</v>
      </c>
      <c r="Y63" s="90">
        <v>0</v>
      </c>
      <c r="Z63" s="91">
        <v>0</v>
      </c>
      <c r="AA63" s="90">
        <v>0</v>
      </c>
      <c r="AB63" s="91">
        <v>0</v>
      </c>
      <c r="AC63" s="90">
        <v>0</v>
      </c>
      <c r="AD63" s="91">
        <v>0</v>
      </c>
      <c r="AE63" s="90">
        <v>0</v>
      </c>
      <c r="AF63" s="91">
        <v>0</v>
      </c>
      <c r="AG63" s="90">
        <v>0</v>
      </c>
      <c r="AH63" s="91">
        <v>0</v>
      </c>
      <c r="AI63" s="90">
        <v>0</v>
      </c>
      <c r="AJ63" s="91">
        <v>0</v>
      </c>
      <c r="AK63" s="90">
        <v>0</v>
      </c>
      <c r="AL63" s="91">
        <v>0</v>
      </c>
      <c r="AM63" s="90">
        <v>0</v>
      </c>
      <c r="AN63" s="91">
        <v>0</v>
      </c>
      <c r="AO63" s="90">
        <v>0</v>
      </c>
      <c r="AP63" s="91">
        <v>0</v>
      </c>
      <c r="AQ63" s="90">
        <v>0</v>
      </c>
      <c r="AR63" s="91">
        <v>0</v>
      </c>
      <c r="AS63" s="90">
        <v>0</v>
      </c>
      <c r="AT63" s="91">
        <v>0</v>
      </c>
    </row>
    <row r="64" spans="1:46" x14ac:dyDescent="0.2">
      <c r="A64" s="6">
        <v>1240</v>
      </c>
      <c r="B64" s="7" t="s">
        <v>60</v>
      </c>
      <c r="C64" s="89">
        <v>3190989.97</v>
      </c>
      <c r="D64" s="133">
        <v>67766387.389999986</v>
      </c>
      <c r="E64" s="90">
        <v>0</v>
      </c>
      <c r="F64" s="91">
        <v>3604096.8500000052</v>
      </c>
      <c r="G64" s="90">
        <v>0</v>
      </c>
      <c r="H64" s="91">
        <v>1658723.530000001</v>
      </c>
      <c r="I64" s="90">
        <v>0</v>
      </c>
      <c r="J64" s="91">
        <v>50954250.540000007</v>
      </c>
      <c r="K64" s="90">
        <v>0</v>
      </c>
      <c r="L64" s="91">
        <v>0</v>
      </c>
      <c r="M64" s="90">
        <v>0</v>
      </c>
      <c r="N64" s="91">
        <v>1563543.0799999994</v>
      </c>
      <c r="O64" s="90">
        <v>3190989.97</v>
      </c>
      <c r="P64" s="91">
        <v>0</v>
      </c>
      <c r="Q64" s="90">
        <v>0</v>
      </c>
      <c r="R64" s="91">
        <v>4252692.91</v>
      </c>
      <c r="S64" s="128">
        <v>0</v>
      </c>
      <c r="T64" s="91">
        <v>336730.51999999955</v>
      </c>
      <c r="U64" s="90">
        <v>0</v>
      </c>
      <c r="V64" s="91">
        <v>207758.11000000002</v>
      </c>
      <c r="W64" s="90">
        <v>0</v>
      </c>
      <c r="X64" s="91">
        <v>152955.90999999829</v>
      </c>
      <c r="Y64" s="90">
        <v>0</v>
      </c>
      <c r="Z64" s="91">
        <v>129460.65999999968</v>
      </c>
      <c r="AA64" s="90">
        <v>0</v>
      </c>
      <c r="AB64" s="91">
        <v>17994</v>
      </c>
      <c r="AC64" s="90">
        <v>0</v>
      </c>
      <c r="AD64" s="91">
        <v>1042589.55</v>
      </c>
      <c r="AE64" s="90">
        <v>0</v>
      </c>
      <c r="AF64" s="91">
        <v>1522598.19</v>
      </c>
      <c r="AG64" s="90">
        <v>0</v>
      </c>
      <c r="AH64" s="91">
        <v>0</v>
      </c>
      <c r="AI64" s="90">
        <v>0</v>
      </c>
      <c r="AJ64" s="91">
        <v>307857.62000000011</v>
      </c>
      <c r="AK64" s="90">
        <v>0</v>
      </c>
      <c r="AL64" s="91">
        <v>1765408.88</v>
      </c>
      <c r="AM64" s="90">
        <v>0</v>
      </c>
      <c r="AN64" s="91">
        <v>0</v>
      </c>
      <c r="AO64" s="90">
        <v>0</v>
      </c>
      <c r="AP64" s="91">
        <v>44154.69</v>
      </c>
      <c r="AQ64" s="90">
        <v>0</v>
      </c>
      <c r="AR64" s="91">
        <v>205572.35</v>
      </c>
      <c r="AS64" s="90">
        <v>0</v>
      </c>
      <c r="AT64" s="91">
        <v>0</v>
      </c>
    </row>
    <row r="65" spans="1:46" x14ac:dyDescent="0.2">
      <c r="A65" s="6">
        <v>1241</v>
      </c>
      <c r="B65" s="7" t="s">
        <v>61</v>
      </c>
      <c r="C65" s="89">
        <v>0</v>
      </c>
      <c r="D65" s="133">
        <v>13734967.059999999</v>
      </c>
      <c r="E65" s="90">
        <v>0</v>
      </c>
      <c r="F65" s="91">
        <v>861211.94000000134</v>
      </c>
      <c r="G65" s="90">
        <v>0</v>
      </c>
      <c r="H65" s="91">
        <v>80144.920000000391</v>
      </c>
      <c r="I65" s="90">
        <v>0</v>
      </c>
      <c r="J65" s="91">
        <v>8774928.9099999964</v>
      </c>
      <c r="K65" s="90">
        <v>0</v>
      </c>
      <c r="L65" s="91">
        <v>0</v>
      </c>
      <c r="M65" s="90">
        <v>0</v>
      </c>
      <c r="N65" s="91">
        <v>175080.66999999993</v>
      </c>
      <c r="O65" s="90">
        <v>0</v>
      </c>
      <c r="P65" s="91">
        <v>0</v>
      </c>
      <c r="Q65" s="90">
        <v>0</v>
      </c>
      <c r="R65" s="91">
        <v>3024723.4300000006</v>
      </c>
      <c r="S65" s="128">
        <v>0</v>
      </c>
      <c r="T65" s="91">
        <v>21979.60999999987</v>
      </c>
      <c r="U65" s="90">
        <v>0</v>
      </c>
      <c r="V65" s="91">
        <v>32650.84</v>
      </c>
      <c r="W65" s="90">
        <v>0</v>
      </c>
      <c r="X65" s="91">
        <v>89886.939999999944</v>
      </c>
      <c r="Y65" s="90">
        <v>0</v>
      </c>
      <c r="Z65" s="91">
        <v>129460.65999999968</v>
      </c>
      <c r="AA65" s="90">
        <v>0</v>
      </c>
      <c r="AB65" s="91">
        <v>17994</v>
      </c>
      <c r="AC65" s="90">
        <v>0</v>
      </c>
      <c r="AD65" s="91">
        <v>54670.8</v>
      </c>
      <c r="AE65" s="90">
        <v>0</v>
      </c>
      <c r="AF65" s="91">
        <v>73563.899999999994</v>
      </c>
      <c r="AG65" s="90">
        <v>0</v>
      </c>
      <c r="AH65" s="91">
        <v>0</v>
      </c>
      <c r="AI65" s="90">
        <v>0</v>
      </c>
      <c r="AJ65" s="91">
        <v>132712.03000000003</v>
      </c>
      <c r="AK65" s="90">
        <v>0</v>
      </c>
      <c r="AL65" s="91">
        <v>77694.3</v>
      </c>
      <c r="AM65" s="90">
        <v>0</v>
      </c>
      <c r="AN65" s="91">
        <v>0</v>
      </c>
      <c r="AO65" s="90">
        <v>0</v>
      </c>
      <c r="AP65" s="91">
        <v>25795.21</v>
      </c>
      <c r="AQ65" s="90">
        <v>0</v>
      </c>
      <c r="AR65" s="91">
        <v>162468.90000000002</v>
      </c>
      <c r="AS65" s="90">
        <v>0</v>
      </c>
      <c r="AT65" s="91">
        <v>0</v>
      </c>
    </row>
    <row r="66" spans="1:46" x14ac:dyDescent="0.2">
      <c r="A66" s="6">
        <v>1242</v>
      </c>
      <c r="B66" s="7" t="s">
        <v>62</v>
      </c>
      <c r="C66" s="89">
        <v>0</v>
      </c>
      <c r="D66" s="133">
        <v>2207875.8199999989</v>
      </c>
      <c r="E66" s="90">
        <v>0</v>
      </c>
      <c r="F66" s="91">
        <v>0</v>
      </c>
      <c r="G66" s="90">
        <v>0</v>
      </c>
      <c r="H66" s="91">
        <v>966348.05</v>
      </c>
      <c r="I66" s="90">
        <v>0</v>
      </c>
      <c r="J66" s="91">
        <v>0</v>
      </c>
      <c r="K66" s="90">
        <v>0</v>
      </c>
      <c r="L66" s="91">
        <v>0</v>
      </c>
      <c r="M66" s="90">
        <v>0</v>
      </c>
      <c r="N66" s="91">
        <v>0</v>
      </c>
      <c r="O66" s="90">
        <v>0</v>
      </c>
      <c r="P66" s="91">
        <v>0</v>
      </c>
      <c r="Q66" s="90">
        <v>0</v>
      </c>
      <c r="R66" s="91">
        <v>1138679.4399999995</v>
      </c>
      <c r="S66" s="128">
        <v>0</v>
      </c>
      <c r="T66" s="91">
        <v>42647.759999999776</v>
      </c>
      <c r="U66" s="90">
        <v>0</v>
      </c>
      <c r="V66" s="91">
        <v>0</v>
      </c>
      <c r="W66" s="90">
        <v>0</v>
      </c>
      <c r="X66" s="91">
        <v>0</v>
      </c>
      <c r="Y66" s="90">
        <v>0</v>
      </c>
      <c r="Z66" s="91">
        <v>0</v>
      </c>
      <c r="AA66" s="90">
        <v>0</v>
      </c>
      <c r="AB66" s="91">
        <v>0</v>
      </c>
      <c r="AC66" s="90">
        <v>0</v>
      </c>
      <c r="AD66" s="91">
        <v>16554.009999999998</v>
      </c>
      <c r="AE66" s="90">
        <v>0</v>
      </c>
      <c r="AF66" s="91">
        <v>0</v>
      </c>
      <c r="AG66" s="90">
        <v>0</v>
      </c>
      <c r="AH66" s="91">
        <v>0</v>
      </c>
      <c r="AI66" s="90">
        <v>0</v>
      </c>
      <c r="AJ66" s="91">
        <v>0</v>
      </c>
      <c r="AK66" s="90">
        <v>0</v>
      </c>
      <c r="AL66" s="91">
        <v>0</v>
      </c>
      <c r="AM66" s="90">
        <v>0</v>
      </c>
      <c r="AN66" s="91">
        <v>0</v>
      </c>
      <c r="AO66" s="90">
        <v>0</v>
      </c>
      <c r="AP66" s="91">
        <v>543.11</v>
      </c>
      <c r="AQ66" s="90">
        <v>0</v>
      </c>
      <c r="AR66" s="91">
        <v>43103.45</v>
      </c>
      <c r="AS66" s="90">
        <v>0</v>
      </c>
      <c r="AT66" s="91">
        <v>0</v>
      </c>
    </row>
    <row r="67" spans="1:46" x14ac:dyDescent="0.2">
      <c r="A67" s="6">
        <v>1243</v>
      </c>
      <c r="B67" s="7" t="s">
        <v>63</v>
      </c>
      <c r="C67" s="89">
        <v>0</v>
      </c>
      <c r="D67" s="133">
        <v>2053408.3800000006</v>
      </c>
      <c r="E67" s="90">
        <v>0</v>
      </c>
      <c r="F67" s="91">
        <v>1687291.1400000006</v>
      </c>
      <c r="G67" s="90">
        <v>0</v>
      </c>
      <c r="H67" s="91">
        <v>4904.789999999979</v>
      </c>
      <c r="I67" s="90">
        <v>0</v>
      </c>
      <c r="J67" s="91">
        <v>0</v>
      </c>
      <c r="K67" s="90">
        <v>0</v>
      </c>
      <c r="L67" s="91">
        <v>0</v>
      </c>
      <c r="M67" s="90">
        <v>0</v>
      </c>
      <c r="N67" s="91">
        <v>359862.45</v>
      </c>
      <c r="O67" s="90">
        <v>0</v>
      </c>
      <c r="P67" s="91">
        <v>0</v>
      </c>
      <c r="Q67" s="90">
        <v>0</v>
      </c>
      <c r="R67" s="91">
        <v>0</v>
      </c>
      <c r="S67" s="128">
        <v>0</v>
      </c>
      <c r="T67" s="91">
        <v>0</v>
      </c>
      <c r="U67" s="90">
        <v>0</v>
      </c>
      <c r="V67" s="91">
        <v>0</v>
      </c>
      <c r="W67" s="90">
        <v>0</v>
      </c>
      <c r="X67" s="91">
        <v>0</v>
      </c>
      <c r="Y67" s="90">
        <v>0</v>
      </c>
      <c r="Z67" s="91">
        <v>0</v>
      </c>
      <c r="AA67" s="90">
        <v>0</v>
      </c>
      <c r="AB67" s="91">
        <v>0</v>
      </c>
      <c r="AC67" s="90">
        <v>0</v>
      </c>
      <c r="AD67" s="91">
        <v>0</v>
      </c>
      <c r="AE67" s="90">
        <v>0</v>
      </c>
      <c r="AF67" s="91">
        <v>0</v>
      </c>
      <c r="AG67" s="90">
        <v>0</v>
      </c>
      <c r="AH67" s="91">
        <v>0</v>
      </c>
      <c r="AI67" s="90">
        <v>0</v>
      </c>
      <c r="AJ67" s="91">
        <v>0</v>
      </c>
      <c r="AK67" s="90">
        <v>0</v>
      </c>
      <c r="AL67" s="91">
        <v>0</v>
      </c>
      <c r="AM67" s="90">
        <v>0</v>
      </c>
      <c r="AN67" s="91">
        <v>0</v>
      </c>
      <c r="AO67" s="90">
        <v>0</v>
      </c>
      <c r="AP67" s="91">
        <v>1350</v>
      </c>
      <c r="AQ67" s="90">
        <v>0</v>
      </c>
      <c r="AR67" s="91">
        <v>0</v>
      </c>
      <c r="AS67" s="90">
        <v>0</v>
      </c>
      <c r="AT67" s="91">
        <v>0</v>
      </c>
    </row>
    <row r="68" spans="1:46" x14ac:dyDescent="0.2">
      <c r="A68" s="6">
        <v>1244</v>
      </c>
      <c r="B68" s="7" t="s">
        <v>183</v>
      </c>
      <c r="C68" s="89">
        <v>0</v>
      </c>
      <c r="D68" s="133">
        <v>35722171.530000009</v>
      </c>
      <c r="E68" s="90">
        <v>0</v>
      </c>
      <c r="F68" s="91">
        <v>975019.98000000045</v>
      </c>
      <c r="G68" s="90">
        <v>0</v>
      </c>
      <c r="H68" s="91">
        <v>0</v>
      </c>
      <c r="I68" s="90">
        <v>0</v>
      </c>
      <c r="J68" s="91">
        <v>32179047.290000007</v>
      </c>
      <c r="K68" s="90">
        <v>0</v>
      </c>
      <c r="L68" s="91">
        <v>0</v>
      </c>
      <c r="M68" s="90">
        <v>0</v>
      </c>
      <c r="N68" s="91">
        <v>374345.86000000034</v>
      </c>
      <c r="O68" s="90">
        <v>0</v>
      </c>
      <c r="P68" s="91">
        <v>0</v>
      </c>
      <c r="Q68" s="90">
        <v>0</v>
      </c>
      <c r="R68" s="91">
        <v>0</v>
      </c>
      <c r="S68" s="128">
        <v>0</v>
      </c>
      <c r="T68" s="91">
        <v>243706.89999999991</v>
      </c>
      <c r="U68" s="90">
        <v>0</v>
      </c>
      <c r="V68" s="91">
        <v>0</v>
      </c>
      <c r="W68" s="90">
        <v>0</v>
      </c>
      <c r="X68" s="91">
        <v>0</v>
      </c>
      <c r="Y68" s="90">
        <v>0</v>
      </c>
      <c r="Z68" s="91">
        <v>0</v>
      </c>
      <c r="AA68" s="90">
        <v>0</v>
      </c>
      <c r="AB68" s="91">
        <v>0</v>
      </c>
      <c r="AC68" s="90">
        <v>0</v>
      </c>
      <c r="AD68" s="91">
        <v>954564</v>
      </c>
      <c r="AE68" s="90">
        <v>0</v>
      </c>
      <c r="AF68" s="91">
        <v>0</v>
      </c>
      <c r="AG68" s="90">
        <v>0</v>
      </c>
      <c r="AH68" s="91">
        <v>0</v>
      </c>
      <c r="AI68" s="90">
        <v>0</v>
      </c>
      <c r="AJ68" s="91">
        <v>0</v>
      </c>
      <c r="AK68" s="90">
        <v>0</v>
      </c>
      <c r="AL68" s="91">
        <v>995487.5</v>
      </c>
      <c r="AM68" s="90">
        <v>0</v>
      </c>
      <c r="AN68" s="91">
        <v>0</v>
      </c>
      <c r="AO68" s="90">
        <v>0</v>
      </c>
      <c r="AP68" s="91">
        <v>0</v>
      </c>
      <c r="AQ68" s="90">
        <v>0</v>
      </c>
      <c r="AR68" s="91">
        <v>0</v>
      </c>
      <c r="AS68" s="90">
        <v>0</v>
      </c>
      <c r="AT68" s="91">
        <v>0</v>
      </c>
    </row>
    <row r="69" spans="1:46" x14ac:dyDescent="0.2">
      <c r="A69" s="6">
        <v>1245</v>
      </c>
      <c r="B69" s="7" t="s">
        <v>64</v>
      </c>
      <c r="C69" s="89">
        <v>0</v>
      </c>
      <c r="D69" s="133">
        <v>1499181.06</v>
      </c>
      <c r="E69" s="90">
        <v>0</v>
      </c>
      <c r="F69" s="91">
        <v>0</v>
      </c>
      <c r="G69" s="90">
        <v>0</v>
      </c>
      <c r="H69" s="91">
        <v>0</v>
      </c>
      <c r="I69" s="90">
        <v>0</v>
      </c>
      <c r="J69" s="91">
        <v>0</v>
      </c>
      <c r="K69" s="90">
        <v>0</v>
      </c>
      <c r="L69" s="91">
        <v>0</v>
      </c>
      <c r="M69" s="90">
        <v>0</v>
      </c>
      <c r="N69" s="91">
        <v>0</v>
      </c>
      <c r="O69" s="90">
        <v>0</v>
      </c>
      <c r="P69" s="91">
        <v>0</v>
      </c>
      <c r="Q69" s="90">
        <v>0</v>
      </c>
      <c r="R69" s="91">
        <v>75369</v>
      </c>
      <c r="S69" s="128">
        <v>0</v>
      </c>
      <c r="T69" s="91">
        <v>0</v>
      </c>
      <c r="U69" s="90">
        <v>0</v>
      </c>
      <c r="V69" s="91">
        <v>0</v>
      </c>
      <c r="W69" s="90">
        <v>0</v>
      </c>
      <c r="X69" s="91">
        <v>0</v>
      </c>
      <c r="Y69" s="90">
        <v>0</v>
      </c>
      <c r="Z69" s="91">
        <v>0</v>
      </c>
      <c r="AA69" s="90">
        <v>0</v>
      </c>
      <c r="AB69" s="91">
        <v>0</v>
      </c>
      <c r="AC69" s="90">
        <v>0</v>
      </c>
      <c r="AD69" s="91">
        <v>0</v>
      </c>
      <c r="AE69" s="90">
        <v>0</v>
      </c>
      <c r="AF69" s="91">
        <v>1423812.06</v>
      </c>
      <c r="AG69" s="90">
        <v>0</v>
      </c>
      <c r="AH69" s="91">
        <v>0</v>
      </c>
      <c r="AI69" s="90">
        <v>0</v>
      </c>
      <c r="AJ69" s="91">
        <v>0</v>
      </c>
      <c r="AK69" s="90">
        <v>0</v>
      </c>
      <c r="AL69" s="91">
        <v>0</v>
      </c>
      <c r="AM69" s="90">
        <v>0</v>
      </c>
      <c r="AN69" s="91">
        <v>0</v>
      </c>
      <c r="AO69" s="90">
        <v>0</v>
      </c>
      <c r="AP69" s="91">
        <v>0</v>
      </c>
      <c r="AQ69" s="90">
        <v>0</v>
      </c>
      <c r="AR69" s="91">
        <v>0</v>
      </c>
      <c r="AS69" s="90">
        <v>0</v>
      </c>
      <c r="AT69" s="91">
        <v>0</v>
      </c>
    </row>
    <row r="70" spans="1:46" x14ac:dyDescent="0.2">
      <c r="A70" s="6">
        <v>1246</v>
      </c>
      <c r="B70" s="7" t="s">
        <v>65</v>
      </c>
      <c r="C70" s="89">
        <v>0</v>
      </c>
      <c r="D70" s="133">
        <v>11961213.250000004</v>
      </c>
      <c r="E70" s="90">
        <v>0</v>
      </c>
      <c r="F70" s="91">
        <v>80573.790000000037</v>
      </c>
      <c r="G70" s="90">
        <v>0</v>
      </c>
      <c r="H70" s="91">
        <v>607325.77000000048</v>
      </c>
      <c r="I70" s="90">
        <v>0</v>
      </c>
      <c r="J70" s="91">
        <v>10000274.340000004</v>
      </c>
      <c r="K70" s="90">
        <v>0</v>
      </c>
      <c r="L70" s="91">
        <v>0</v>
      </c>
      <c r="M70" s="90">
        <v>0</v>
      </c>
      <c r="N70" s="91">
        <v>139067.81000000006</v>
      </c>
      <c r="O70" s="90">
        <v>0</v>
      </c>
      <c r="P70" s="91">
        <v>0</v>
      </c>
      <c r="Q70" s="90">
        <v>0</v>
      </c>
      <c r="R70" s="91">
        <v>13921.039999999979</v>
      </c>
      <c r="S70" s="128">
        <v>0</v>
      </c>
      <c r="T70" s="91">
        <v>28396.25</v>
      </c>
      <c r="U70" s="90">
        <v>0</v>
      </c>
      <c r="V70" s="91">
        <v>102723.27</v>
      </c>
      <c r="W70" s="90">
        <v>0</v>
      </c>
      <c r="X70" s="91">
        <v>63068.970000000671</v>
      </c>
      <c r="Y70" s="90">
        <v>0</v>
      </c>
      <c r="Z70" s="91">
        <v>0</v>
      </c>
      <c r="AA70" s="90">
        <v>0</v>
      </c>
      <c r="AB70" s="91">
        <v>0</v>
      </c>
      <c r="AC70" s="90">
        <v>0</v>
      </c>
      <c r="AD70" s="91">
        <v>16800.740000000002</v>
      </c>
      <c r="AE70" s="90">
        <v>0</v>
      </c>
      <c r="AF70" s="91">
        <v>25222.23</v>
      </c>
      <c r="AG70" s="90">
        <v>0</v>
      </c>
      <c r="AH70" s="91">
        <v>0</v>
      </c>
      <c r="AI70" s="90">
        <v>0</v>
      </c>
      <c r="AJ70" s="91">
        <v>175145.58999999997</v>
      </c>
      <c r="AK70" s="90">
        <v>0</v>
      </c>
      <c r="AL70" s="91">
        <v>692227.08</v>
      </c>
      <c r="AM70" s="90">
        <v>0</v>
      </c>
      <c r="AN70" s="91">
        <v>0</v>
      </c>
      <c r="AO70" s="90">
        <v>0</v>
      </c>
      <c r="AP70" s="91">
        <v>16466.37</v>
      </c>
      <c r="AQ70" s="90">
        <v>0</v>
      </c>
      <c r="AR70" s="91">
        <v>0</v>
      </c>
      <c r="AS70" s="90">
        <v>0</v>
      </c>
      <c r="AT70" s="91">
        <v>0</v>
      </c>
    </row>
    <row r="71" spans="1:46" x14ac:dyDescent="0.2">
      <c r="A71" s="6">
        <v>1247</v>
      </c>
      <c r="B71" s="7" t="s">
        <v>66</v>
      </c>
      <c r="C71" s="89">
        <v>0</v>
      </c>
      <c r="D71" s="133">
        <v>72384</v>
      </c>
      <c r="E71" s="90">
        <v>0</v>
      </c>
      <c r="F71" s="91">
        <v>0</v>
      </c>
      <c r="G71" s="90">
        <v>0</v>
      </c>
      <c r="H71" s="91">
        <v>0</v>
      </c>
      <c r="I71" s="90">
        <v>0</v>
      </c>
      <c r="J71" s="91">
        <v>0</v>
      </c>
      <c r="K71" s="90">
        <v>0</v>
      </c>
      <c r="L71" s="91">
        <v>0</v>
      </c>
      <c r="M71" s="90">
        <v>0</v>
      </c>
      <c r="N71" s="91">
        <v>0</v>
      </c>
      <c r="O71" s="90">
        <v>0</v>
      </c>
      <c r="P71" s="91">
        <v>0</v>
      </c>
      <c r="Q71" s="90">
        <v>0</v>
      </c>
      <c r="R71" s="91">
        <v>0</v>
      </c>
      <c r="S71" s="128">
        <v>0</v>
      </c>
      <c r="T71" s="91">
        <v>0</v>
      </c>
      <c r="U71" s="90">
        <v>0</v>
      </c>
      <c r="V71" s="91">
        <v>72384</v>
      </c>
      <c r="W71" s="90">
        <v>0</v>
      </c>
      <c r="X71" s="91">
        <v>0</v>
      </c>
      <c r="Y71" s="90">
        <v>0</v>
      </c>
      <c r="Z71" s="91">
        <v>0</v>
      </c>
      <c r="AA71" s="90">
        <v>0</v>
      </c>
      <c r="AB71" s="91">
        <v>0</v>
      </c>
      <c r="AC71" s="90">
        <v>0</v>
      </c>
      <c r="AD71" s="91">
        <v>0</v>
      </c>
      <c r="AE71" s="90">
        <v>0</v>
      </c>
      <c r="AF71" s="91">
        <v>0</v>
      </c>
      <c r="AG71" s="90">
        <v>0</v>
      </c>
      <c r="AH71" s="91">
        <v>0</v>
      </c>
      <c r="AI71" s="90">
        <v>0</v>
      </c>
      <c r="AJ71" s="91">
        <v>0</v>
      </c>
      <c r="AK71" s="90">
        <v>0</v>
      </c>
      <c r="AL71" s="91">
        <v>0</v>
      </c>
      <c r="AM71" s="90">
        <v>0</v>
      </c>
      <c r="AN71" s="91">
        <v>0</v>
      </c>
      <c r="AO71" s="90">
        <v>0</v>
      </c>
      <c r="AP71" s="91">
        <v>0</v>
      </c>
      <c r="AQ71" s="90">
        <v>0</v>
      </c>
      <c r="AR71" s="91">
        <v>0</v>
      </c>
      <c r="AS71" s="90">
        <v>0</v>
      </c>
      <c r="AT71" s="91">
        <v>0</v>
      </c>
    </row>
    <row r="72" spans="1:46" x14ac:dyDescent="0.2">
      <c r="A72" s="6">
        <v>1248</v>
      </c>
      <c r="B72" s="7" t="s">
        <v>67</v>
      </c>
      <c r="C72" s="89">
        <v>0</v>
      </c>
      <c r="D72" s="133">
        <v>515186.28999999911</v>
      </c>
      <c r="E72" s="90">
        <v>0</v>
      </c>
      <c r="F72" s="91">
        <v>0</v>
      </c>
      <c r="G72" s="90">
        <v>0</v>
      </c>
      <c r="H72" s="91">
        <v>0</v>
      </c>
      <c r="I72" s="90">
        <v>0</v>
      </c>
      <c r="J72" s="91">
        <v>0</v>
      </c>
      <c r="K72" s="90">
        <v>0</v>
      </c>
      <c r="L72" s="91">
        <v>0</v>
      </c>
      <c r="M72" s="90">
        <v>0</v>
      </c>
      <c r="N72" s="91">
        <v>515186.28999999911</v>
      </c>
      <c r="O72" s="90">
        <v>0</v>
      </c>
      <c r="P72" s="91">
        <v>0</v>
      </c>
      <c r="Q72" s="90">
        <v>0</v>
      </c>
      <c r="R72" s="91">
        <v>0</v>
      </c>
      <c r="S72" s="128">
        <v>0</v>
      </c>
      <c r="T72" s="91">
        <v>0</v>
      </c>
      <c r="U72" s="90">
        <v>0</v>
      </c>
      <c r="V72" s="91">
        <v>0</v>
      </c>
      <c r="W72" s="90">
        <v>0</v>
      </c>
      <c r="X72" s="91">
        <v>0</v>
      </c>
      <c r="Y72" s="90">
        <v>0</v>
      </c>
      <c r="Z72" s="91">
        <v>0</v>
      </c>
      <c r="AA72" s="90">
        <v>0</v>
      </c>
      <c r="AB72" s="91">
        <v>0</v>
      </c>
      <c r="AC72" s="90">
        <v>0</v>
      </c>
      <c r="AD72" s="91">
        <v>0</v>
      </c>
      <c r="AE72" s="90">
        <v>0</v>
      </c>
      <c r="AF72" s="91">
        <v>0</v>
      </c>
      <c r="AG72" s="90">
        <v>0</v>
      </c>
      <c r="AH72" s="91">
        <v>0</v>
      </c>
      <c r="AI72" s="90">
        <v>0</v>
      </c>
      <c r="AJ72" s="91">
        <v>0</v>
      </c>
      <c r="AK72" s="90">
        <v>0</v>
      </c>
      <c r="AL72" s="91">
        <v>0</v>
      </c>
      <c r="AM72" s="90">
        <v>0</v>
      </c>
      <c r="AN72" s="91">
        <v>0</v>
      </c>
      <c r="AO72" s="90">
        <v>0</v>
      </c>
      <c r="AP72" s="91">
        <v>0</v>
      </c>
      <c r="AQ72" s="90">
        <v>0</v>
      </c>
      <c r="AR72" s="91">
        <v>0</v>
      </c>
      <c r="AS72" s="90">
        <v>0</v>
      </c>
      <c r="AT72" s="91">
        <v>0</v>
      </c>
    </row>
    <row r="73" spans="1:46" x14ac:dyDescent="0.2">
      <c r="A73" s="6">
        <v>1250</v>
      </c>
      <c r="B73" s="7" t="s">
        <v>68</v>
      </c>
      <c r="C73" s="89">
        <v>128917.18000000001</v>
      </c>
      <c r="D73" s="133">
        <v>8554573.4300000034</v>
      </c>
      <c r="E73" s="90">
        <v>0</v>
      </c>
      <c r="F73" s="91">
        <v>0</v>
      </c>
      <c r="G73" s="90">
        <v>0</v>
      </c>
      <c r="H73" s="91">
        <v>104237.59999999998</v>
      </c>
      <c r="I73" s="90">
        <v>0</v>
      </c>
      <c r="J73" s="91">
        <v>6436915.070000004</v>
      </c>
      <c r="K73" s="90">
        <v>0</v>
      </c>
      <c r="L73" s="91">
        <v>0</v>
      </c>
      <c r="M73" s="90">
        <v>0</v>
      </c>
      <c r="N73" s="91">
        <v>0</v>
      </c>
      <c r="O73" s="90">
        <v>33635.94</v>
      </c>
      <c r="P73" s="91">
        <v>0</v>
      </c>
      <c r="Q73" s="90">
        <v>0</v>
      </c>
      <c r="R73" s="91">
        <v>1443667.83</v>
      </c>
      <c r="S73" s="128">
        <v>0</v>
      </c>
      <c r="T73" s="91">
        <v>0</v>
      </c>
      <c r="U73" s="90">
        <v>95281.24</v>
      </c>
      <c r="V73" s="91">
        <v>98610.44</v>
      </c>
      <c r="W73" s="90">
        <v>0</v>
      </c>
      <c r="X73" s="91">
        <v>19456.030000000028</v>
      </c>
      <c r="Y73" s="90">
        <v>0</v>
      </c>
      <c r="Z73" s="91">
        <v>225516.62000000011</v>
      </c>
      <c r="AA73" s="90">
        <v>0</v>
      </c>
      <c r="AB73" s="91">
        <v>0</v>
      </c>
      <c r="AC73" s="90">
        <v>0</v>
      </c>
      <c r="AD73" s="91">
        <v>205192.4</v>
      </c>
      <c r="AE73" s="90">
        <v>0</v>
      </c>
      <c r="AF73" s="91">
        <v>0</v>
      </c>
      <c r="AG73" s="90">
        <v>0</v>
      </c>
      <c r="AH73" s="91">
        <v>0</v>
      </c>
      <c r="AI73" s="90">
        <v>0</v>
      </c>
      <c r="AJ73" s="91">
        <v>6403.2000000000116</v>
      </c>
      <c r="AK73" s="90">
        <v>0</v>
      </c>
      <c r="AL73" s="91">
        <v>14574.24</v>
      </c>
      <c r="AM73" s="90">
        <v>0</v>
      </c>
      <c r="AN73" s="91">
        <v>0</v>
      </c>
      <c r="AO73" s="90">
        <v>0</v>
      </c>
      <c r="AP73" s="91">
        <v>0</v>
      </c>
      <c r="AQ73" s="90">
        <v>0</v>
      </c>
      <c r="AR73" s="91">
        <v>0</v>
      </c>
      <c r="AS73" s="90">
        <v>0</v>
      </c>
      <c r="AT73" s="91">
        <v>0</v>
      </c>
    </row>
    <row r="74" spans="1:46" x14ac:dyDescent="0.2">
      <c r="A74" s="6">
        <v>1251</v>
      </c>
      <c r="B74" s="7" t="s">
        <v>69</v>
      </c>
      <c r="C74" s="89">
        <v>95281.24</v>
      </c>
      <c r="D74" s="133">
        <v>2635171.6800000025</v>
      </c>
      <c r="E74" s="90">
        <v>0</v>
      </c>
      <c r="F74" s="91">
        <v>0</v>
      </c>
      <c r="G74" s="90">
        <v>0</v>
      </c>
      <c r="H74" s="91">
        <v>104237.59999999998</v>
      </c>
      <c r="I74" s="90">
        <v>0</v>
      </c>
      <c r="J74" s="91">
        <v>1327609.5800000019</v>
      </c>
      <c r="K74" s="90">
        <v>0</v>
      </c>
      <c r="L74" s="91">
        <v>0</v>
      </c>
      <c r="M74" s="90">
        <v>0</v>
      </c>
      <c r="N74" s="91">
        <v>0</v>
      </c>
      <c r="O74" s="90">
        <v>0</v>
      </c>
      <c r="P74" s="91">
        <v>0</v>
      </c>
      <c r="Q74" s="90">
        <v>0</v>
      </c>
      <c r="R74" s="91">
        <v>969532.44</v>
      </c>
      <c r="S74" s="128">
        <v>0</v>
      </c>
      <c r="T74" s="91">
        <v>0</v>
      </c>
      <c r="U74" s="90">
        <v>95281.24</v>
      </c>
      <c r="V74" s="91">
        <v>0</v>
      </c>
      <c r="W74" s="90">
        <v>0</v>
      </c>
      <c r="X74" s="91">
        <v>0</v>
      </c>
      <c r="Y74" s="90">
        <v>0</v>
      </c>
      <c r="Z74" s="91">
        <v>212814.62000000011</v>
      </c>
      <c r="AA74" s="90">
        <v>0</v>
      </c>
      <c r="AB74" s="91">
        <v>0</v>
      </c>
      <c r="AC74" s="90">
        <v>0</v>
      </c>
      <c r="AD74" s="91">
        <v>0</v>
      </c>
      <c r="AE74" s="90">
        <v>0</v>
      </c>
      <c r="AF74" s="91">
        <v>0</v>
      </c>
      <c r="AG74" s="90">
        <v>0</v>
      </c>
      <c r="AH74" s="91">
        <v>0</v>
      </c>
      <c r="AI74" s="90">
        <v>0</v>
      </c>
      <c r="AJ74" s="91">
        <v>6403.2000000000116</v>
      </c>
      <c r="AK74" s="90">
        <v>0</v>
      </c>
      <c r="AL74" s="91">
        <v>14574.24</v>
      </c>
      <c r="AM74" s="90">
        <v>0</v>
      </c>
      <c r="AN74" s="91">
        <v>0</v>
      </c>
      <c r="AO74" s="90">
        <v>0</v>
      </c>
      <c r="AP74" s="91">
        <v>0</v>
      </c>
      <c r="AQ74" s="90">
        <v>0</v>
      </c>
      <c r="AR74" s="91">
        <v>0</v>
      </c>
      <c r="AS74" s="90">
        <v>0</v>
      </c>
      <c r="AT74" s="91">
        <v>0</v>
      </c>
    </row>
    <row r="75" spans="1:46" x14ac:dyDescent="0.2">
      <c r="A75" s="6">
        <v>1252</v>
      </c>
      <c r="B75" s="7" t="s">
        <v>70</v>
      </c>
      <c r="C75" s="89">
        <v>0</v>
      </c>
      <c r="D75" s="133">
        <v>32507.960000000006</v>
      </c>
      <c r="E75" s="90">
        <v>0</v>
      </c>
      <c r="F75" s="91">
        <v>0</v>
      </c>
      <c r="G75" s="90">
        <v>0</v>
      </c>
      <c r="H75" s="91">
        <v>0</v>
      </c>
      <c r="I75" s="90">
        <v>0</v>
      </c>
      <c r="J75" s="91">
        <v>0</v>
      </c>
      <c r="K75" s="90">
        <v>0</v>
      </c>
      <c r="L75" s="91">
        <v>0</v>
      </c>
      <c r="M75" s="90">
        <v>0</v>
      </c>
      <c r="N75" s="91">
        <v>0</v>
      </c>
      <c r="O75" s="90">
        <v>0</v>
      </c>
      <c r="P75" s="91">
        <v>0</v>
      </c>
      <c r="Q75" s="90">
        <v>0</v>
      </c>
      <c r="R75" s="91">
        <v>24261.930000000008</v>
      </c>
      <c r="S75" s="128">
        <v>0</v>
      </c>
      <c r="T75" s="91">
        <v>0</v>
      </c>
      <c r="U75" s="90">
        <v>0</v>
      </c>
      <c r="V75" s="91">
        <v>0</v>
      </c>
      <c r="W75" s="90">
        <v>0</v>
      </c>
      <c r="X75" s="91">
        <v>8246.0299999999988</v>
      </c>
      <c r="Y75" s="90">
        <v>0</v>
      </c>
      <c r="Z75" s="91">
        <v>0</v>
      </c>
      <c r="AA75" s="90">
        <v>0</v>
      </c>
      <c r="AB75" s="91">
        <v>0</v>
      </c>
      <c r="AC75" s="90">
        <v>0</v>
      </c>
      <c r="AD75" s="91">
        <v>0</v>
      </c>
      <c r="AE75" s="90">
        <v>0</v>
      </c>
      <c r="AF75" s="91">
        <v>0</v>
      </c>
      <c r="AG75" s="90">
        <v>0</v>
      </c>
      <c r="AH75" s="91">
        <v>0</v>
      </c>
      <c r="AI75" s="90">
        <v>0</v>
      </c>
      <c r="AJ75" s="91">
        <v>0</v>
      </c>
      <c r="AK75" s="90">
        <v>0</v>
      </c>
      <c r="AL75" s="91">
        <v>0</v>
      </c>
      <c r="AM75" s="90">
        <v>0</v>
      </c>
      <c r="AN75" s="91">
        <v>0</v>
      </c>
      <c r="AO75" s="90">
        <v>0</v>
      </c>
      <c r="AP75" s="91">
        <v>0</v>
      </c>
      <c r="AQ75" s="90">
        <v>0</v>
      </c>
      <c r="AR75" s="91">
        <v>0</v>
      </c>
      <c r="AS75" s="90">
        <v>0</v>
      </c>
      <c r="AT75" s="91">
        <v>0</v>
      </c>
    </row>
    <row r="76" spans="1:46" x14ac:dyDescent="0.2">
      <c r="A76" s="6">
        <v>1253</v>
      </c>
      <c r="B76" s="7" t="s">
        <v>71</v>
      </c>
      <c r="C76" s="89">
        <v>0</v>
      </c>
      <c r="D76" s="133">
        <v>0</v>
      </c>
      <c r="E76" s="90">
        <v>0</v>
      </c>
      <c r="F76" s="91">
        <v>0</v>
      </c>
      <c r="G76" s="90">
        <v>0</v>
      </c>
      <c r="H76" s="91">
        <v>0</v>
      </c>
      <c r="I76" s="90">
        <v>0</v>
      </c>
      <c r="J76" s="91">
        <v>0</v>
      </c>
      <c r="K76" s="90">
        <v>0</v>
      </c>
      <c r="L76" s="91">
        <v>0</v>
      </c>
      <c r="M76" s="90">
        <v>0</v>
      </c>
      <c r="N76" s="91">
        <v>0</v>
      </c>
      <c r="O76" s="90">
        <v>0</v>
      </c>
      <c r="P76" s="91">
        <v>0</v>
      </c>
      <c r="Q76" s="90">
        <v>0</v>
      </c>
      <c r="R76" s="91">
        <v>0</v>
      </c>
      <c r="S76" s="128">
        <v>0</v>
      </c>
      <c r="T76" s="91">
        <v>0</v>
      </c>
      <c r="U76" s="90">
        <v>0</v>
      </c>
      <c r="V76" s="91">
        <v>0</v>
      </c>
      <c r="W76" s="90">
        <v>0</v>
      </c>
      <c r="X76" s="91">
        <v>0</v>
      </c>
      <c r="Y76" s="90">
        <v>0</v>
      </c>
      <c r="Z76" s="91">
        <v>0</v>
      </c>
      <c r="AA76" s="90">
        <v>0</v>
      </c>
      <c r="AB76" s="91">
        <v>0</v>
      </c>
      <c r="AC76" s="90">
        <v>0</v>
      </c>
      <c r="AD76" s="91">
        <v>0</v>
      </c>
      <c r="AE76" s="90">
        <v>0</v>
      </c>
      <c r="AF76" s="91">
        <v>0</v>
      </c>
      <c r="AG76" s="90">
        <v>0</v>
      </c>
      <c r="AH76" s="91">
        <v>0</v>
      </c>
      <c r="AI76" s="90">
        <v>0</v>
      </c>
      <c r="AJ76" s="91">
        <v>0</v>
      </c>
      <c r="AK76" s="90">
        <v>0</v>
      </c>
      <c r="AL76" s="91">
        <v>0</v>
      </c>
      <c r="AM76" s="90">
        <v>0</v>
      </c>
      <c r="AN76" s="91">
        <v>0</v>
      </c>
      <c r="AO76" s="90">
        <v>0</v>
      </c>
      <c r="AP76" s="91">
        <v>0</v>
      </c>
      <c r="AQ76" s="90">
        <v>0</v>
      </c>
      <c r="AR76" s="91">
        <v>0</v>
      </c>
      <c r="AS76" s="90">
        <v>0</v>
      </c>
      <c r="AT76" s="91">
        <v>0</v>
      </c>
    </row>
    <row r="77" spans="1:46" x14ac:dyDescent="0.2">
      <c r="A77" s="6">
        <v>1254</v>
      </c>
      <c r="B77" s="7" t="s">
        <v>72</v>
      </c>
      <c r="C77" s="89">
        <v>0</v>
      </c>
      <c r="D77" s="133">
        <v>5788283.3500000024</v>
      </c>
      <c r="E77" s="90">
        <v>0</v>
      </c>
      <c r="F77" s="91">
        <v>0</v>
      </c>
      <c r="G77" s="90">
        <v>0</v>
      </c>
      <c r="H77" s="91">
        <v>0</v>
      </c>
      <c r="I77" s="90">
        <v>0</v>
      </c>
      <c r="J77" s="91">
        <v>5109305.4900000021</v>
      </c>
      <c r="K77" s="90">
        <v>0</v>
      </c>
      <c r="L77" s="91">
        <v>0</v>
      </c>
      <c r="M77" s="90">
        <v>0</v>
      </c>
      <c r="N77" s="91">
        <v>0</v>
      </c>
      <c r="O77" s="90">
        <v>0</v>
      </c>
      <c r="P77" s="91">
        <v>0</v>
      </c>
      <c r="Q77" s="90">
        <v>0</v>
      </c>
      <c r="R77" s="91">
        <v>449873.46000000008</v>
      </c>
      <c r="S77" s="128">
        <v>0</v>
      </c>
      <c r="T77" s="91">
        <v>0</v>
      </c>
      <c r="U77" s="90">
        <v>0</v>
      </c>
      <c r="V77" s="91">
        <v>0</v>
      </c>
      <c r="W77" s="90">
        <v>0</v>
      </c>
      <c r="X77" s="91">
        <v>11210</v>
      </c>
      <c r="Y77" s="90">
        <v>0</v>
      </c>
      <c r="Z77" s="91">
        <v>12702</v>
      </c>
      <c r="AA77" s="90">
        <v>0</v>
      </c>
      <c r="AB77" s="91">
        <v>0</v>
      </c>
      <c r="AC77" s="90">
        <v>0</v>
      </c>
      <c r="AD77" s="91">
        <v>205192.4</v>
      </c>
      <c r="AE77" s="90">
        <v>0</v>
      </c>
      <c r="AF77" s="91">
        <v>0</v>
      </c>
      <c r="AG77" s="90">
        <v>0</v>
      </c>
      <c r="AH77" s="91">
        <v>0</v>
      </c>
      <c r="AI77" s="90">
        <v>0</v>
      </c>
      <c r="AJ77" s="91">
        <v>0</v>
      </c>
      <c r="AK77" s="90">
        <v>0</v>
      </c>
      <c r="AL77" s="91">
        <v>0</v>
      </c>
      <c r="AM77" s="90">
        <v>0</v>
      </c>
      <c r="AN77" s="91">
        <v>0</v>
      </c>
      <c r="AO77" s="90">
        <v>0</v>
      </c>
      <c r="AP77" s="91">
        <v>0</v>
      </c>
      <c r="AQ77" s="90">
        <v>0</v>
      </c>
      <c r="AR77" s="91">
        <v>0</v>
      </c>
      <c r="AS77" s="90">
        <v>0</v>
      </c>
      <c r="AT77" s="91">
        <v>0</v>
      </c>
    </row>
    <row r="78" spans="1:46" x14ac:dyDescent="0.2">
      <c r="A78" s="6">
        <v>1259</v>
      </c>
      <c r="B78" s="7" t="s">
        <v>73</v>
      </c>
      <c r="C78" s="89">
        <v>0</v>
      </c>
      <c r="D78" s="133">
        <v>98610.44</v>
      </c>
      <c r="E78" s="90">
        <v>0</v>
      </c>
      <c r="F78" s="91">
        <v>0</v>
      </c>
      <c r="G78" s="90">
        <v>0</v>
      </c>
      <c r="H78" s="91">
        <v>0</v>
      </c>
      <c r="I78" s="90">
        <v>0</v>
      </c>
      <c r="J78" s="91">
        <v>0</v>
      </c>
      <c r="K78" s="90">
        <v>0</v>
      </c>
      <c r="L78" s="91">
        <v>0</v>
      </c>
      <c r="M78" s="90">
        <v>0</v>
      </c>
      <c r="N78" s="91">
        <v>0</v>
      </c>
      <c r="O78" s="90">
        <v>0</v>
      </c>
      <c r="P78" s="91">
        <v>0</v>
      </c>
      <c r="Q78" s="90">
        <v>0</v>
      </c>
      <c r="R78" s="91">
        <v>0</v>
      </c>
      <c r="S78" s="128">
        <v>0</v>
      </c>
      <c r="T78" s="91">
        <v>0</v>
      </c>
      <c r="U78" s="90">
        <v>0</v>
      </c>
      <c r="V78" s="91">
        <v>98610.44</v>
      </c>
      <c r="W78" s="90">
        <v>0</v>
      </c>
      <c r="X78" s="91">
        <v>0</v>
      </c>
      <c r="Y78" s="90">
        <v>0</v>
      </c>
      <c r="Z78" s="91">
        <v>0</v>
      </c>
      <c r="AA78" s="90">
        <v>0</v>
      </c>
      <c r="AB78" s="91">
        <v>0</v>
      </c>
      <c r="AC78" s="90">
        <v>0</v>
      </c>
      <c r="AD78" s="91">
        <v>0</v>
      </c>
      <c r="AE78" s="90">
        <v>0</v>
      </c>
      <c r="AF78" s="91">
        <v>0</v>
      </c>
      <c r="AG78" s="90">
        <v>0</v>
      </c>
      <c r="AH78" s="91">
        <v>0</v>
      </c>
      <c r="AI78" s="90">
        <v>0</v>
      </c>
      <c r="AJ78" s="91">
        <v>0</v>
      </c>
      <c r="AK78" s="90">
        <v>0</v>
      </c>
      <c r="AL78" s="91">
        <v>0</v>
      </c>
      <c r="AM78" s="90">
        <v>0</v>
      </c>
      <c r="AN78" s="91">
        <v>0</v>
      </c>
      <c r="AO78" s="90">
        <v>0</v>
      </c>
      <c r="AP78" s="91">
        <v>0</v>
      </c>
      <c r="AQ78" s="90">
        <v>0</v>
      </c>
      <c r="AR78" s="91">
        <v>0</v>
      </c>
      <c r="AS78" s="90">
        <v>0</v>
      </c>
      <c r="AT78" s="91">
        <v>0</v>
      </c>
    </row>
    <row r="79" spans="1:46" x14ac:dyDescent="0.2">
      <c r="A79" s="6">
        <v>1260</v>
      </c>
      <c r="B79" s="7" t="s">
        <v>186</v>
      </c>
      <c r="C79" s="89">
        <v>472867511.24999958</v>
      </c>
      <c r="D79" s="133">
        <v>2510527.9500000002</v>
      </c>
      <c r="E79" s="90">
        <v>42559721.200000003</v>
      </c>
      <c r="F79" s="91">
        <v>0</v>
      </c>
      <c r="G79" s="90">
        <v>1056018.8100000005</v>
      </c>
      <c r="H79" s="91">
        <v>0</v>
      </c>
      <c r="I79" s="90">
        <v>393767503.63999969</v>
      </c>
      <c r="J79" s="91">
        <v>0</v>
      </c>
      <c r="K79" s="90">
        <v>1354076.34</v>
      </c>
      <c r="L79" s="91">
        <v>0</v>
      </c>
      <c r="M79" s="90">
        <v>729953.16000000015</v>
      </c>
      <c r="N79" s="91">
        <v>0</v>
      </c>
      <c r="O79" s="90">
        <v>2443204.3199999998</v>
      </c>
      <c r="P79" s="91">
        <v>0</v>
      </c>
      <c r="Q79" s="90">
        <v>0</v>
      </c>
      <c r="R79" s="91">
        <v>1220637.0900000003</v>
      </c>
      <c r="S79" s="128">
        <v>2560311.8800000004</v>
      </c>
      <c r="T79" s="91">
        <v>1365594.32</v>
      </c>
      <c r="U79" s="90">
        <v>0</v>
      </c>
      <c r="V79" s="91">
        <v>-106803.2</v>
      </c>
      <c r="W79" s="90">
        <v>10977792.159999996</v>
      </c>
      <c r="X79" s="91">
        <v>0</v>
      </c>
      <c r="Y79" s="90">
        <v>466005.33999999985</v>
      </c>
      <c r="Z79" s="91">
        <v>0</v>
      </c>
      <c r="AA79" s="90">
        <v>0</v>
      </c>
      <c r="AB79" s="91">
        <v>0</v>
      </c>
      <c r="AC79" s="90">
        <v>3508549.7199999997</v>
      </c>
      <c r="AD79" s="91">
        <v>0</v>
      </c>
      <c r="AE79" s="90">
        <v>9300978.1199999992</v>
      </c>
      <c r="AF79" s="91">
        <v>0</v>
      </c>
      <c r="AG79" s="90">
        <v>0</v>
      </c>
      <c r="AH79" s="91">
        <v>31099.74</v>
      </c>
      <c r="AI79" s="90">
        <v>502522.27</v>
      </c>
      <c r="AJ79" s="91">
        <v>0</v>
      </c>
      <c r="AK79" s="90">
        <v>3065592.77</v>
      </c>
      <c r="AL79" s="91">
        <v>0</v>
      </c>
      <c r="AM79" s="90">
        <v>0</v>
      </c>
      <c r="AN79" s="91">
        <v>0</v>
      </c>
      <c r="AO79" s="90">
        <v>575281.52</v>
      </c>
      <c r="AP79" s="91">
        <v>0</v>
      </c>
      <c r="AQ79" s="90">
        <v>0</v>
      </c>
      <c r="AR79" s="91">
        <v>0</v>
      </c>
      <c r="AS79" s="90">
        <v>0</v>
      </c>
      <c r="AT79" s="91">
        <v>0</v>
      </c>
    </row>
    <row r="80" spans="1:46" x14ac:dyDescent="0.2">
      <c r="A80" s="6">
        <v>1261</v>
      </c>
      <c r="B80" s="7" t="s">
        <v>74</v>
      </c>
      <c r="C80" s="89">
        <v>33550102.559999999</v>
      </c>
      <c r="D80" s="133">
        <v>67756.399999999965</v>
      </c>
      <c r="E80" s="90">
        <v>15825413.09</v>
      </c>
      <c r="F80" s="91">
        <v>0</v>
      </c>
      <c r="G80" s="90">
        <v>0</v>
      </c>
      <c r="H80" s="91">
        <v>0</v>
      </c>
      <c r="I80" s="90">
        <v>3668783.1899999976</v>
      </c>
      <c r="J80" s="91">
        <v>0</v>
      </c>
      <c r="K80" s="90">
        <v>1668016.66</v>
      </c>
      <c r="L80" s="91">
        <v>0</v>
      </c>
      <c r="M80" s="90">
        <v>0</v>
      </c>
      <c r="N80" s="91">
        <v>0</v>
      </c>
      <c r="O80" s="90">
        <v>0</v>
      </c>
      <c r="P80" s="91">
        <v>0</v>
      </c>
      <c r="Q80" s="90">
        <v>0</v>
      </c>
      <c r="R80" s="91">
        <v>67756.399999999965</v>
      </c>
      <c r="S80" s="128">
        <v>0</v>
      </c>
      <c r="T80" s="91">
        <v>0</v>
      </c>
      <c r="U80" s="90">
        <v>0</v>
      </c>
      <c r="V80" s="91">
        <v>0</v>
      </c>
      <c r="W80" s="90">
        <v>10229071.719999999</v>
      </c>
      <c r="X80" s="91">
        <v>0</v>
      </c>
      <c r="Y80" s="90">
        <v>0</v>
      </c>
      <c r="Z80" s="91">
        <v>0</v>
      </c>
      <c r="AA80" s="90">
        <v>0</v>
      </c>
      <c r="AB80" s="91">
        <v>0</v>
      </c>
      <c r="AC80" s="90">
        <v>2104542.2999999998</v>
      </c>
      <c r="AD80" s="91">
        <v>0</v>
      </c>
      <c r="AE80" s="90">
        <v>0</v>
      </c>
      <c r="AF80" s="91">
        <v>0</v>
      </c>
      <c r="AG80" s="90">
        <v>0</v>
      </c>
      <c r="AH80" s="91">
        <v>0</v>
      </c>
      <c r="AI80" s="90">
        <v>0</v>
      </c>
      <c r="AJ80" s="91">
        <v>0</v>
      </c>
      <c r="AK80" s="90">
        <v>54275.6</v>
      </c>
      <c r="AL80" s="91">
        <v>0</v>
      </c>
      <c r="AM80" s="90">
        <v>0</v>
      </c>
      <c r="AN80" s="91">
        <v>0</v>
      </c>
      <c r="AO80" s="90">
        <v>0</v>
      </c>
      <c r="AP80" s="91">
        <v>0</v>
      </c>
      <c r="AQ80" s="90">
        <v>0</v>
      </c>
      <c r="AR80" s="91">
        <v>0</v>
      </c>
      <c r="AS80" s="90">
        <v>0</v>
      </c>
      <c r="AT80" s="91">
        <v>0</v>
      </c>
    </row>
    <row r="81" spans="1:46" x14ac:dyDescent="0.2">
      <c r="A81" s="6">
        <v>1262</v>
      </c>
      <c r="B81" s="7" t="s">
        <v>75</v>
      </c>
      <c r="C81" s="89">
        <v>353968119.52999961</v>
      </c>
      <c r="D81" s="133">
        <v>1365594.32</v>
      </c>
      <c r="E81" s="90">
        <v>0</v>
      </c>
      <c r="F81" s="91">
        <v>0</v>
      </c>
      <c r="G81" s="90">
        <v>0</v>
      </c>
      <c r="H81" s="91">
        <v>0</v>
      </c>
      <c r="I81" s="90">
        <v>351200643.39999962</v>
      </c>
      <c r="J81" s="91">
        <v>0</v>
      </c>
      <c r="K81" s="90">
        <v>0</v>
      </c>
      <c r="L81" s="91">
        <v>0</v>
      </c>
      <c r="M81" s="90">
        <v>0</v>
      </c>
      <c r="N81" s="91">
        <v>0</v>
      </c>
      <c r="O81" s="90">
        <v>2419411.75</v>
      </c>
      <c r="P81" s="91">
        <v>0</v>
      </c>
      <c r="Q81" s="90">
        <v>0</v>
      </c>
      <c r="R81" s="91">
        <v>0</v>
      </c>
      <c r="S81" s="128">
        <v>0</v>
      </c>
      <c r="T81" s="91">
        <v>1365594.32</v>
      </c>
      <c r="U81" s="90">
        <v>0</v>
      </c>
      <c r="V81" s="91">
        <v>0</v>
      </c>
      <c r="W81" s="90">
        <v>0</v>
      </c>
      <c r="X81" s="91">
        <v>0</v>
      </c>
      <c r="Y81" s="90">
        <v>0</v>
      </c>
      <c r="Z81" s="91">
        <v>0</v>
      </c>
      <c r="AA81" s="90">
        <v>0</v>
      </c>
      <c r="AB81" s="91">
        <v>0</v>
      </c>
      <c r="AC81" s="90">
        <v>0</v>
      </c>
      <c r="AD81" s="91">
        <v>0</v>
      </c>
      <c r="AE81" s="90">
        <v>0</v>
      </c>
      <c r="AF81" s="91">
        <v>0</v>
      </c>
      <c r="AG81" s="90">
        <v>0</v>
      </c>
      <c r="AH81" s="91">
        <v>0</v>
      </c>
      <c r="AI81" s="90">
        <v>0</v>
      </c>
      <c r="AJ81" s="91">
        <v>0</v>
      </c>
      <c r="AK81" s="90">
        <v>0</v>
      </c>
      <c r="AL81" s="91">
        <v>0</v>
      </c>
      <c r="AM81" s="90">
        <v>348064.38</v>
      </c>
      <c r="AN81" s="91">
        <v>0</v>
      </c>
      <c r="AO81" s="90">
        <v>0</v>
      </c>
      <c r="AP81" s="91">
        <v>0</v>
      </c>
      <c r="AQ81" s="90">
        <v>0</v>
      </c>
      <c r="AR81" s="91">
        <v>0</v>
      </c>
      <c r="AS81" s="90">
        <v>0</v>
      </c>
      <c r="AT81" s="91">
        <v>0</v>
      </c>
    </row>
    <row r="82" spans="1:46" x14ac:dyDescent="0.2">
      <c r="A82" s="6">
        <v>1263</v>
      </c>
      <c r="B82" s="7" t="s">
        <v>76</v>
      </c>
      <c r="C82" s="89">
        <v>81990449.770000026</v>
      </c>
      <c r="D82" s="133">
        <v>1391517.6200000003</v>
      </c>
      <c r="E82" s="90">
        <v>26715220.309999999</v>
      </c>
      <c r="F82" s="91">
        <v>0</v>
      </c>
      <c r="G82" s="90">
        <v>1007304.1500000004</v>
      </c>
      <c r="H82" s="91">
        <v>0</v>
      </c>
      <c r="I82" s="90">
        <v>35872626.380000025</v>
      </c>
      <c r="J82" s="91">
        <v>0</v>
      </c>
      <c r="K82" s="90">
        <v>0</v>
      </c>
      <c r="L82" s="91">
        <v>313940.3200000003</v>
      </c>
      <c r="M82" s="90">
        <v>729953.16000000015</v>
      </c>
      <c r="N82" s="91">
        <v>0</v>
      </c>
      <c r="O82" s="90">
        <v>0</v>
      </c>
      <c r="P82" s="91">
        <v>0</v>
      </c>
      <c r="Q82" s="90">
        <v>0</v>
      </c>
      <c r="R82" s="91">
        <v>1102310.81</v>
      </c>
      <c r="S82" s="128">
        <v>2558348.4400000004</v>
      </c>
      <c r="T82" s="91">
        <v>0</v>
      </c>
      <c r="U82" s="90">
        <v>0</v>
      </c>
      <c r="V82" s="91">
        <v>-49213.18</v>
      </c>
      <c r="W82" s="90">
        <v>653003.3900000006</v>
      </c>
      <c r="X82" s="91">
        <v>0</v>
      </c>
      <c r="Y82" s="90">
        <v>151478.31999999983</v>
      </c>
      <c r="Z82" s="91">
        <v>0</v>
      </c>
      <c r="AA82" s="90">
        <v>0</v>
      </c>
      <c r="AB82" s="91">
        <v>0</v>
      </c>
      <c r="AC82" s="90">
        <v>1224537.73</v>
      </c>
      <c r="AD82" s="91">
        <v>0</v>
      </c>
      <c r="AE82" s="90">
        <v>9300978.1199999992</v>
      </c>
      <c r="AF82" s="91">
        <v>0</v>
      </c>
      <c r="AG82" s="90">
        <v>0</v>
      </c>
      <c r="AH82" s="91">
        <v>24479.67</v>
      </c>
      <c r="AI82" s="90">
        <v>449719.04999999981</v>
      </c>
      <c r="AJ82" s="91">
        <v>0</v>
      </c>
      <c r="AK82" s="90">
        <v>2771170.45</v>
      </c>
      <c r="AL82" s="91">
        <v>0</v>
      </c>
      <c r="AM82" s="90">
        <v>0</v>
      </c>
      <c r="AN82" s="91">
        <v>0</v>
      </c>
      <c r="AO82" s="90">
        <v>556110.27</v>
      </c>
      <c r="AP82" s="91">
        <v>0</v>
      </c>
      <c r="AQ82" s="90">
        <v>0</v>
      </c>
      <c r="AR82" s="91">
        <v>0</v>
      </c>
      <c r="AS82" s="90">
        <v>0</v>
      </c>
      <c r="AT82" s="91">
        <v>0</v>
      </c>
    </row>
    <row r="83" spans="1:46" x14ac:dyDescent="0.2">
      <c r="A83" s="6">
        <v>1264</v>
      </c>
      <c r="B83" s="7" t="s">
        <v>77</v>
      </c>
      <c r="C83" s="89">
        <v>0</v>
      </c>
      <c r="D83" s="133">
        <v>0</v>
      </c>
      <c r="E83" s="90">
        <v>0</v>
      </c>
      <c r="F83" s="91">
        <v>0</v>
      </c>
      <c r="G83" s="90">
        <v>0</v>
      </c>
      <c r="H83" s="91">
        <v>0</v>
      </c>
      <c r="I83" s="90">
        <v>0</v>
      </c>
      <c r="J83" s="91">
        <v>0</v>
      </c>
      <c r="K83" s="90">
        <v>0</v>
      </c>
      <c r="L83" s="91">
        <v>0</v>
      </c>
      <c r="M83" s="90">
        <v>0</v>
      </c>
      <c r="N83" s="91">
        <v>0</v>
      </c>
      <c r="O83" s="90">
        <v>0</v>
      </c>
      <c r="P83" s="91">
        <v>0</v>
      </c>
      <c r="Q83" s="90">
        <v>0</v>
      </c>
      <c r="R83" s="91">
        <v>0</v>
      </c>
      <c r="S83" s="128">
        <v>0</v>
      </c>
      <c r="T83" s="91">
        <v>0</v>
      </c>
      <c r="U83" s="90">
        <v>0</v>
      </c>
      <c r="V83" s="91">
        <v>0</v>
      </c>
      <c r="W83" s="90">
        <v>0</v>
      </c>
      <c r="X83" s="91">
        <v>0</v>
      </c>
      <c r="Y83" s="90">
        <v>0</v>
      </c>
      <c r="Z83" s="91">
        <v>0</v>
      </c>
      <c r="AA83" s="90">
        <v>0</v>
      </c>
      <c r="AB83" s="91">
        <v>0</v>
      </c>
      <c r="AC83" s="90">
        <v>0</v>
      </c>
      <c r="AD83" s="91">
        <v>0</v>
      </c>
      <c r="AE83" s="90">
        <v>0</v>
      </c>
      <c r="AF83" s="91">
        <v>0</v>
      </c>
      <c r="AG83" s="90">
        <v>0</v>
      </c>
      <c r="AH83" s="91">
        <v>0</v>
      </c>
      <c r="AI83" s="90">
        <v>0</v>
      </c>
      <c r="AJ83" s="91">
        <v>0</v>
      </c>
      <c r="AK83" s="90">
        <v>0</v>
      </c>
      <c r="AL83" s="91">
        <v>0</v>
      </c>
      <c r="AM83" s="90">
        <v>0</v>
      </c>
      <c r="AN83" s="91">
        <v>0</v>
      </c>
      <c r="AO83" s="90">
        <v>0</v>
      </c>
      <c r="AP83" s="91">
        <v>0</v>
      </c>
      <c r="AQ83" s="90">
        <v>0</v>
      </c>
      <c r="AR83" s="91">
        <v>0</v>
      </c>
      <c r="AS83" s="90">
        <v>0</v>
      </c>
      <c r="AT83" s="91">
        <v>0</v>
      </c>
    </row>
    <row r="84" spans="1:46" x14ac:dyDescent="0.2">
      <c r="A84" s="6">
        <v>1265</v>
      </c>
      <c r="B84" s="7" t="s">
        <v>78</v>
      </c>
      <c r="C84" s="89">
        <v>4020844.0900000017</v>
      </c>
      <c r="D84" s="133">
        <v>-400.06999999999971</v>
      </c>
      <c r="E84" s="90">
        <v>19087.8</v>
      </c>
      <c r="F84" s="91">
        <v>0</v>
      </c>
      <c r="G84" s="90">
        <v>48714.660000000033</v>
      </c>
      <c r="H84" s="91">
        <v>0</v>
      </c>
      <c r="I84" s="90">
        <v>3025450.6700000018</v>
      </c>
      <c r="J84" s="91">
        <v>0</v>
      </c>
      <c r="K84" s="90">
        <v>0</v>
      </c>
      <c r="L84" s="91">
        <v>0</v>
      </c>
      <c r="M84" s="90">
        <v>0</v>
      </c>
      <c r="N84" s="91">
        <v>0</v>
      </c>
      <c r="O84" s="90">
        <v>23792.57</v>
      </c>
      <c r="P84" s="91">
        <v>0</v>
      </c>
      <c r="Q84" s="90">
        <v>0</v>
      </c>
      <c r="R84" s="91">
        <v>50569.88</v>
      </c>
      <c r="S84" s="128">
        <v>1963.4399999999996</v>
      </c>
      <c r="T84" s="91">
        <v>0</v>
      </c>
      <c r="U84" s="90">
        <v>0</v>
      </c>
      <c r="V84" s="91">
        <v>-57590.02</v>
      </c>
      <c r="W84" s="90">
        <v>95717.049999999988</v>
      </c>
      <c r="X84" s="91">
        <v>0</v>
      </c>
      <c r="Y84" s="90">
        <v>314527.02</v>
      </c>
      <c r="Z84" s="91">
        <v>0</v>
      </c>
      <c r="AA84" s="90">
        <v>0</v>
      </c>
      <c r="AB84" s="91">
        <v>0</v>
      </c>
      <c r="AC84" s="90">
        <v>179469.69</v>
      </c>
      <c r="AD84" s="91">
        <v>0</v>
      </c>
      <c r="AE84" s="90">
        <v>0</v>
      </c>
      <c r="AF84" s="91">
        <v>0</v>
      </c>
      <c r="AG84" s="90">
        <v>0</v>
      </c>
      <c r="AH84" s="91">
        <v>6620.07</v>
      </c>
      <c r="AI84" s="90">
        <v>52803.22</v>
      </c>
      <c r="AJ84" s="91">
        <v>0</v>
      </c>
      <c r="AK84" s="90">
        <v>240146.72</v>
      </c>
      <c r="AL84" s="91">
        <v>0</v>
      </c>
      <c r="AM84" s="90">
        <v>0</v>
      </c>
      <c r="AN84" s="91">
        <v>0</v>
      </c>
      <c r="AO84" s="90">
        <v>19171.25</v>
      </c>
      <c r="AP84" s="91">
        <v>0</v>
      </c>
      <c r="AQ84" s="90">
        <v>0</v>
      </c>
      <c r="AR84" s="91">
        <v>0</v>
      </c>
      <c r="AS84" s="90">
        <v>0</v>
      </c>
      <c r="AT84" s="91">
        <v>0</v>
      </c>
    </row>
    <row r="85" spans="1:46" x14ac:dyDescent="0.2">
      <c r="A85" s="6">
        <v>1270</v>
      </c>
      <c r="B85" s="7" t="s">
        <v>79</v>
      </c>
      <c r="C85" s="89">
        <v>32627372.649999999</v>
      </c>
      <c r="D85" s="133">
        <v>41625.029999999992</v>
      </c>
      <c r="E85" s="90">
        <v>0</v>
      </c>
      <c r="F85" s="91">
        <v>0</v>
      </c>
      <c r="G85" s="90">
        <v>0</v>
      </c>
      <c r="H85" s="91">
        <v>0</v>
      </c>
      <c r="I85" s="90">
        <v>0</v>
      </c>
      <c r="J85" s="91">
        <v>0</v>
      </c>
      <c r="K85" s="90">
        <v>0</v>
      </c>
      <c r="L85" s="91">
        <v>0</v>
      </c>
      <c r="M85" s="90">
        <v>0</v>
      </c>
      <c r="N85" s="91">
        <v>0</v>
      </c>
      <c r="O85" s="90">
        <v>0</v>
      </c>
      <c r="P85" s="91">
        <v>0</v>
      </c>
      <c r="Q85" s="90">
        <v>0</v>
      </c>
      <c r="R85" s="91">
        <v>0</v>
      </c>
      <c r="S85" s="128">
        <v>0</v>
      </c>
      <c r="T85" s="91">
        <v>0</v>
      </c>
      <c r="U85" s="90">
        <v>0</v>
      </c>
      <c r="V85" s="91">
        <v>0</v>
      </c>
      <c r="W85" s="90">
        <v>400003.72</v>
      </c>
      <c r="X85" s="91">
        <v>0</v>
      </c>
      <c r="Y85" s="90">
        <v>0</v>
      </c>
      <c r="Z85" s="91">
        <v>34065.239999999991</v>
      </c>
      <c r="AA85" s="90">
        <v>0</v>
      </c>
      <c r="AB85" s="91">
        <v>0</v>
      </c>
      <c r="AC85" s="90">
        <v>18976355.959999997</v>
      </c>
      <c r="AD85" s="91">
        <v>0</v>
      </c>
      <c r="AE85" s="90">
        <v>0</v>
      </c>
      <c r="AF85" s="91">
        <v>0</v>
      </c>
      <c r="AG85" s="90">
        <v>0</v>
      </c>
      <c r="AH85" s="91">
        <v>7559.79</v>
      </c>
      <c r="AI85" s="90">
        <v>13251012.970000001</v>
      </c>
      <c r="AJ85" s="91">
        <v>0</v>
      </c>
      <c r="AK85" s="90">
        <v>0</v>
      </c>
      <c r="AL85" s="91">
        <v>0</v>
      </c>
      <c r="AM85" s="90">
        <v>0</v>
      </c>
      <c r="AN85" s="91">
        <v>0</v>
      </c>
      <c r="AO85" s="90">
        <v>0</v>
      </c>
      <c r="AP85" s="91">
        <v>0</v>
      </c>
      <c r="AQ85" s="90">
        <v>0</v>
      </c>
      <c r="AR85" s="91">
        <v>0</v>
      </c>
      <c r="AS85" s="90">
        <v>0</v>
      </c>
      <c r="AT85" s="91">
        <v>0</v>
      </c>
    </row>
    <row r="86" spans="1:46" x14ac:dyDescent="0.2">
      <c r="A86" s="6">
        <v>1271</v>
      </c>
      <c r="B86" s="7" t="s">
        <v>80</v>
      </c>
      <c r="C86" s="89">
        <v>0</v>
      </c>
      <c r="D86" s="133">
        <v>0</v>
      </c>
      <c r="E86" s="90">
        <v>0</v>
      </c>
      <c r="F86" s="91">
        <v>0</v>
      </c>
      <c r="G86" s="90">
        <v>0</v>
      </c>
      <c r="H86" s="91">
        <v>0</v>
      </c>
      <c r="I86" s="90">
        <v>0</v>
      </c>
      <c r="J86" s="91">
        <v>0</v>
      </c>
      <c r="K86" s="90">
        <v>0</v>
      </c>
      <c r="L86" s="91">
        <v>0</v>
      </c>
      <c r="M86" s="90">
        <v>0</v>
      </c>
      <c r="N86" s="91">
        <v>0</v>
      </c>
      <c r="O86" s="90">
        <v>0</v>
      </c>
      <c r="P86" s="91">
        <v>0</v>
      </c>
      <c r="Q86" s="90">
        <v>0</v>
      </c>
      <c r="R86" s="91">
        <v>0</v>
      </c>
      <c r="S86" s="128">
        <v>0</v>
      </c>
      <c r="T86" s="91">
        <v>0</v>
      </c>
      <c r="U86" s="90">
        <v>0</v>
      </c>
      <c r="V86" s="91">
        <v>0</v>
      </c>
      <c r="W86" s="90">
        <v>0</v>
      </c>
      <c r="X86" s="91">
        <v>0</v>
      </c>
      <c r="Y86" s="90">
        <v>0</v>
      </c>
      <c r="Z86" s="91">
        <v>0</v>
      </c>
      <c r="AA86" s="90">
        <v>0</v>
      </c>
      <c r="AB86" s="91">
        <v>0</v>
      </c>
      <c r="AC86" s="90">
        <v>0</v>
      </c>
      <c r="AD86" s="91">
        <v>0</v>
      </c>
      <c r="AE86" s="90">
        <v>0</v>
      </c>
      <c r="AF86" s="91">
        <v>0</v>
      </c>
      <c r="AG86" s="90">
        <v>0</v>
      </c>
      <c r="AH86" s="91">
        <v>0</v>
      </c>
      <c r="AI86" s="90">
        <v>0</v>
      </c>
      <c r="AJ86" s="91">
        <v>0</v>
      </c>
      <c r="AK86" s="90">
        <v>0</v>
      </c>
      <c r="AL86" s="91">
        <v>0</v>
      </c>
      <c r="AM86" s="90">
        <v>0</v>
      </c>
      <c r="AN86" s="91">
        <v>0</v>
      </c>
      <c r="AO86" s="90">
        <v>0</v>
      </c>
      <c r="AP86" s="91">
        <v>0</v>
      </c>
      <c r="AQ86" s="90">
        <v>0</v>
      </c>
      <c r="AR86" s="91">
        <v>0</v>
      </c>
      <c r="AS86" s="90">
        <v>0</v>
      </c>
      <c r="AT86" s="91">
        <v>0</v>
      </c>
    </row>
    <row r="87" spans="1:46" x14ac:dyDescent="0.2">
      <c r="A87" s="6">
        <v>1272</v>
      </c>
      <c r="B87" s="7" t="s">
        <v>81</v>
      </c>
      <c r="C87" s="89">
        <v>0</v>
      </c>
      <c r="D87" s="133">
        <v>0</v>
      </c>
      <c r="E87" s="90">
        <v>0</v>
      </c>
      <c r="F87" s="91">
        <v>0</v>
      </c>
      <c r="G87" s="90">
        <v>0</v>
      </c>
      <c r="H87" s="91">
        <v>0</v>
      </c>
      <c r="I87" s="90">
        <v>0</v>
      </c>
      <c r="J87" s="91">
        <v>0</v>
      </c>
      <c r="K87" s="90">
        <v>0</v>
      </c>
      <c r="L87" s="91">
        <v>0</v>
      </c>
      <c r="M87" s="90">
        <v>0</v>
      </c>
      <c r="N87" s="91">
        <v>0</v>
      </c>
      <c r="O87" s="90">
        <v>0</v>
      </c>
      <c r="P87" s="91">
        <v>0</v>
      </c>
      <c r="Q87" s="90">
        <v>0</v>
      </c>
      <c r="R87" s="91">
        <v>0</v>
      </c>
      <c r="S87" s="128">
        <v>0</v>
      </c>
      <c r="T87" s="91">
        <v>0</v>
      </c>
      <c r="U87" s="90">
        <v>0</v>
      </c>
      <c r="V87" s="91">
        <v>0</v>
      </c>
      <c r="W87" s="90">
        <v>0</v>
      </c>
      <c r="X87" s="91">
        <v>0</v>
      </c>
      <c r="Y87" s="90">
        <v>0</v>
      </c>
      <c r="Z87" s="91">
        <v>0</v>
      </c>
      <c r="AA87" s="90">
        <v>0</v>
      </c>
      <c r="AB87" s="91">
        <v>0</v>
      </c>
      <c r="AC87" s="90">
        <v>0</v>
      </c>
      <c r="AD87" s="91">
        <v>0</v>
      </c>
      <c r="AE87" s="90">
        <v>0</v>
      </c>
      <c r="AF87" s="91">
        <v>0</v>
      </c>
      <c r="AG87" s="90">
        <v>0</v>
      </c>
      <c r="AH87" s="91">
        <v>0</v>
      </c>
      <c r="AI87" s="90">
        <v>0</v>
      </c>
      <c r="AJ87" s="91">
        <v>0</v>
      </c>
      <c r="AK87" s="90">
        <v>0</v>
      </c>
      <c r="AL87" s="91">
        <v>0</v>
      </c>
      <c r="AM87" s="90">
        <v>0</v>
      </c>
      <c r="AN87" s="91">
        <v>0</v>
      </c>
      <c r="AO87" s="90">
        <v>0</v>
      </c>
      <c r="AP87" s="91">
        <v>0</v>
      </c>
      <c r="AQ87" s="90">
        <v>0</v>
      </c>
      <c r="AR87" s="91">
        <v>0</v>
      </c>
      <c r="AS87" s="90">
        <v>0</v>
      </c>
      <c r="AT87" s="91">
        <v>0</v>
      </c>
    </row>
    <row r="88" spans="1:46" x14ac:dyDescent="0.2">
      <c r="A88" s="6">
        <v>1273</v>
      </c>
      <c r="B88" s="7" t="s">
        <v>82</v>
      </c>
      <c r="C88" s="89">
        <v>0</v>
      </c>
      <c r="D88" s="133">
        <v>7559.79</v>
      </c>
      <c r="E88" s="90">
        <v>0</v>
      </c>
      <c r="F88" s="91">
        <v>0</v>
      </c>
      <c r="G88" s="90">
        <v>0</v>
      </c>
      <c r="H88" s="91">
        <v>0</v>
      </c>
      <c r="I88" s="90">
        <v>0</v>
      </c>
      <c r="J88" s="91">
        <v>0</v>
      </c>
      <c r="K88" s="90">
        <v>0</v>
      </c>
      <c r="L88" s="91">
        <v>0</v>
      </c>
      <c r="M88" s="90">
        <v>0</v>
      </c>
      <c r="N88" s="91">
        <v>0</v>
      </c>
      <c r="O88" s="90">
        <v>0</v>
      </c>
      <c r="P88" s="91">
        <v>0</v>
      </c>
      <c r="Q88" s="90">
        <v>0</v>
      </c>
      <c r="R88" s="91">
        <v>0</v>
      </c>
      <c r="S88" s="128">
        <v>0</v>
      </c>
      <c r="T88" s="91">
        <v>0</v>
      </c>
      <c r="U88" s="90">
        <v>0</v>
      </c>
      <c r="V88" s="91">
        <v>0</v>
      </c>
      <c r="W88" s="90">
        <v>0</v>
      </c>
      <c r="X88" s="91">
        <v>0</v>
      </c>
      <c r="Y88" s="90">
        <v>0</v>
      </c>
      <c r="Z88" s="91">
        <v>0</v>
      </c>
      <c r="AA88" s="90">
        <v>0</v>
      </c>
      <c r="AB88" s="91">
        <v>0</v>
      </c>
      <c r="AC88" s="90">
        <v>0</v>
      </c>
      <c r="AD88" s="91">
        <v>0</v>
      </c>
      <c r="AE88" s="90">
        <v>0</v>
      </c>
      <c r="AF88" s="91">
        <v>0</v>
      </c>
      <c r="AG88" s="90">
        <v>0</v>
      </c>
      <c r="AH88" s="91">
        <v>7559.79</v>
      </c>
      <c r="AI88" s="90">
        <v>0</v>
      </c>
      <c r="AJ88" s="91">
        <v>0</v>
      </c>
      <c r="AK88" s="90">
        <v>0</v>
      </c>
      <c r="AL88" s="91">
        <v>0</v>
      </c>
      <c r="AM88" s="90">
        <v>0</v>
      </c>
      <c r="AN88" s="91">
        <v>0</v>
      </c>
      <c r="AO88" s="90">
        <v>0</v>
      </c>
      <c r="AP88" s="91">
        <v>0</v>
      </c>
      <c r="AQ88" s="90">
        <v>0</v>
      </c>
      <c r="AR88" s="91">
        <v>0</v>
      </c>
      <c r="AS88" s="90">
        <v>0</v>
      </c>
      <c r="AT88" s="91">
        <v>0</v>
      </c>
    </row>
    <row r="89" spans="1:46" x14ac:dyDescent="0.2">
      <c r="A89" s="6">
        <v>1274</v>
      </c>
      <c r="B89" s="7" t="s">
        <v>83</v>
      </c>
      <c r="C89" s="89">
        <v>0</v>
      </c>
      <c r="D89" s="133">
        <v>0</v>
      </c>
      <c r="E89" s="90">
        <v>0</v>
      </c>
      <c r="F89" s="91">
        <v>0</v>
      </c>
      <c r="G89" s="90">
        <v>0</v>
      </c>
      <c r="H89" s="91">
        <v>0</v>
      </c>
      <c r="I89" s="90">
        <v>0</v>
      </c>
      <c r="J89" s="91">
        <v>0</v>
      </c>
      <c r="K89" s="90">
        <v>0</v>
      </c>
      <c r="L89" s="91">
        <v>0</v>
      </c>
      <c r="M89" s="90">
        <v>0</v>
      </c>
      <c r="N89" s="91">
        <v>0</v>
      </c>
      <c r="O89" s="90">
        <v>0</v>
      </c>
      <c r="P89" s="91">
        <v>0</v>
      </c>
      <c r="Q89" s="90">
        <v>0</v>
      </c>
      <c r="R89" s="91">
        <v>0</v>
      </c>
      <c r="S89" s="128">
        <v>0</v>
      </c>
      <c r="T89" s="91">
        <v>0</v>
      </c>
      <c r="U89" s="90">
        <v>0</v>
      </c>
      <c r="V89" s="91">
        <v>0</v>
      </c>
      <c r="W89" s="90">
        <v>0</v>
      </c>
      <c r="X89" s="91">
        <v>0</v>
      </c>
      <c r="Y89" s="90">
        <v>0</v>
      </c>
      <c r="Z89" s="91">
        <v>0</v>
      </c>
      <c r="AA89" s="90">
        <v>0</v>
      </c>
      <c r="AB89" s="91">
        <v>0</v>
      </c>
      <c r="AC89" s="90">
        <v>0</v>
      </c>
      <c r="AD89" s="91">
        <v>0</v>
      </c>
      <c r="AE89" s="90">
        <v>0</v>
      </c>
      <c r="AF89" s="91">
        <v>0</v>
      </c>
      <c r="AG89" s="90">
        <v>0</v>
      </c>
      <c r="AH89" s="91">
        <v>0</v>
      </c>
      <c r="AI89" s="90">
        <v>0</v>
      </c>
      <c r="AJ89" s="91">
        <v>0</v>
      </c>
      <c r="AK89" s="90">
        <v>0</v>
      </c>
      <c r="AL89" s="91">
        <v>0</v>
      </c>
      <c r="AM89" s="90">
        <v>0</v>
      </c>
      <c r="AN89" s="91">
        <v>0</v>
      </c>
      <c r="AO89" s="90">
        <v>0</v>
      </c>
      <c r="AP89" s="91">
        <v>0</v>
      </c>
      <c r="AQ89" s="90">
        <v>0</v>
      </c>
      <c r="AR89" s="91">
        <v>0</v>
      </c>
      <c r="AS89" s="90">
        <v>0</v>
      </c>
      <c r="AT89" s="91">
        <v>0</v>
      </c>
    </row>
    <row r="90" spans="1:46" x14ac:dyDescent="0.2">
      <c r="A90" s="6">
        <v>1275</v>
      </c>
      <c r="B90" s="7" t="s">
        <v>84</v>
      </c>
      <c r="C90" s="89">
        <v>0</v>
      </c>
      <c r="D90" s="133">
        <v>34065.239999999991</v>
      </c>
      <c r="E90" s="90">
        <v>0</v>
      </c>
      <c r="F90" s="91">
        <v>0</v>
      </c>
      <c r="G90" s="90">
        <v>0</v>
      </c>
      <c r="H90" s="91">
        <v>0</v>
      </c>
      <c r="I90" s="90">
        <v>0</v>
      </c>
      <c r="J90" s="91">
        <v>0</v>
      </c>
      <c r="K90" s="90">
        <v>0</v>
      </c>
      <c r="L90" s="91">
        <v>0</v>
      </c>
      <c r="M90" s="90">
        <v>0</v>
      </c>
      <c r="N90" s="91">
        <v>0</v>
      </c>
      <c r="O90" s="90">
        <v>0</v>
      </c>
      <c r="P90" s="91">
        <v>0</v>
      </c>
      <c r="Q90" s="90">
        <v>0</v>
      </c>
      <c r="R90" s="91">
        <v>0</v>
      </c>
      <c r="S90" s="128">
        <v>0</v>
      </c>
      <c r="T90" s="91">
        <v>0</v>
      </c>
      <c r="U90" s="90">
        <v>0</v>
      </c>
      <c r="V90" s="91">
        <v>0</v>
      </c>
      <c r="W90" s="90">
        <v>0</v>
      </c>
      <c r="X90" s="91">
        <v>0</v>
      </c>
      <c r="Y90" s="90">
        <v>0</v>
      </c>
      <c r="Z90" s="91">
        <v>34065.239999999991</v>
      </c>
      <c r="AA90" s="90">
        <v>0</v>
      </c>
      <c r="AB90" s="91">
        <v>0</v>
      </c>
      <c r="AC90" s="90">
        <v>0</v>
      </c>
      <c r="AD90" s="91">
        <v>0</v>
      </c>
      <c r="AE90" s="90">
        <v>0</v>
      </c>
      <c r="AF90" s="91">
        <v>0</v>
      </c>
      <c r="AG90" s="90">
        <v>0</v>
      </c>
      <c r="AH90" s="91">
        <v>0</v>
      </c>
      <c r="AI90" s="90">
        <v>0</v>
      </c>
      <c r="AJ90" s="91">
        <v>0</v>
      </c>
      <c r="AK90" s="90">
        <v>0</v>
      </c>
      <c r="AL90" s="91">
        <v>0</v>
      </c>
      <c r="AM90" s="90">
        <v>0</v>
      </c>
      <c r="AN90" s="91">
        <v>0</v>
      </c>
      <c r="AO90" s="90">
        <v>0</v>
      </c>
      <c r="AP90" s="91">
        <v>0</v>
      </c>
      <c r="AQ90" s="90">
        <v>0</v>
      </c>
      <c r="AR90" s="91">
        <v>0</v>
      </c>
      <c r="AS90" s="90">
        <v>0</v>
      </c>
      <c r="AT90" s="91">
        <v>0</v>
      </c>
    </row>
    <row r="91" spans="1:46" x14ac:dyDescent="0.2">
      <c r="A91" s="6">
        <v>1279</v>
      </c>
      <c r="B91" s="7" t="s">
        <v>85</v>
      </c>
      <c r="C91" s="89">
        <v>32627372.649999999</v>
      </c>
      <c r="D91" s="133">
        <v>0</v>
      </c>
      <c r="E91" s="90">
        <v>0</v>
      </c>
      <c r="F91" s="91">
        <v>0</v>
      </c>
      <c r="G91" s="90">
        <v>0</v>
      </c>
      <c r="H91" s="91">
        <v>0</v>
      </c>
      <c r="I91" s="90">
        <v>0</v>
      </c>
      <c r="J91" s="91">
        <v>0</v>
      </c>
      <c r="K91" s="90">
        <v>0</v>
      </c>
      <c r="L91" s="91">
        <v>0</v>
      </c>
      <c r="M91" s="90">
        <v>0</v>
      </c>
      <c r="N91" s="91">
        <v>0</v>
      </c>
      <c r="O91" s="90">
        <v>0</v>
      </c>
      <c r="P91" s="91">
        <v>0</v>
      </c>
      <c r="Q91" s="90">
        <v>0</v>
      </c>
      <c r="R91" s="91">
        <v>0</v>
      </c>
      <c r="S91" s="128">
        <v>0</v>
      </c>
      <c r="T91" s="91">
        <v>0</v>
      </c>
      <c r="U91" s="90">
        <v>0</v>
      </c>
      <c r="V91" s="91">
        <v>0</v>
      </c>
      <c r="W91" s="90">
        <v>400003.72</v>
      </c>
      <c r="X91" s="91">
        <v>0</v>
      </c>
      <c r="Y91" s="90">
        <v>0</v>
      </c>
      <c r="Z91" s="91">
        <v>0</v>
      </c>
      <c r="AA91" s="90">
        <v>0</v>
      </c>
      <c r="AB91" s="91">
        <v>0</v>
      </c>
      <c r="AC91" s="90">
        <v>18976355.959999997</v>
      </c>
      <c r="AD91" s="91">
        <v>0</v>
      </c>
      <c r="AE91" s="90">
        <v>0</v>
      </c>
      <c r="AF91" s="91">
        <v>0</v>
      </c>
      <c r="AG91" s="90">
        <v>0</v>
      </c>
      <c r="AH91" s="91">
        <v>0</v>
      </c>
      <c r="AI91" s="90">
        <v>13251012.970000001</v>
      </c>
      <c r="AJ91" s="91">
        <v>0</v>
      </c>
      <c r="AK91" s="90">
        <v>0</v>
      </c>
      <c r="AL91" s="91">
        <v>0</v>
      </c>
      <c r="AM91" s="90">
        <v>0</v>
      </c>
      <c r="AN91" s="91">
        <v>0</v>
      </c>
      <c r="AO91" s="90">
        <v>0</v>
      </c>
      <c r="AP91" s="91">
        <v>0</v>
      </c>
      <c r="AQ91" s="90">
        <v>0</v>
      </c>
      <c r="AR91" s="91">
        <v>0</v>
      </c>
      <c r="AS91" s="90">
        <v>0</v>
      </c>
      <c r="AT91" s="91">
        <v>0</v>
      </c>
    </row>
    <row r="92" spans="1:46" x14ac:dyDescent="0.2">
      <c r="A92" s="6">
        <v>1280</v>
      </c>
      <c r="B92" s="7" t="s">
        <v>187</v>
      </c>
      <c r="C92" s="89">
        <v>0</v>
      </c>
      <c r="D92" s="133">
        <v>1656818.9400000051</v>
      </c>
      <c r="E92" s="90">
        <v>0</v>
      </c>
      <c r="F92" s="91">
        <v>0</v>
      </c>
      <c r="G92" s="90">
        <v>0</v>
      </c>
      <c r="H92" s="91">
        <v>0</v>
      </c>
      <c r="I92" s="90">
        <v>0</v>
      </c>
      <c r="J92" s="91">
        <v>0</v>
      </c>
      <c r="K92" s="90">
        <v>0</v>
      </c>
      <c r="L92" s="91">
        <v>0</v>
      </c>
      <c r="M92" s="90">
        <v>0</v>
      </c>
      <c r="N92" s="91">
        <v>0</v>
      </c>
      <c r="O92" s="90">
        <v>0</v>
      </c>
      <c r="P92" s="91">
        <v>0</v>
      </c>
      <c r="Q92" s="90">
        <v>0</v>
      </c>
      <c r="R92" s="91">
        <v>0</v>
      </c>
      <c r="S92" s="128">
        <v>0</v>
      </c>
      <c r="T92" s="91">
        <v>0</v>
      </c>
      <c r="U92" s="90">
        <v>0</v>
      </c>
      <c r="V92" s="91">
        <v>0</v>
      </c>
      <c r="W92" s="90">
        <v>0</v>
      </c>
      <c r="X92" s="91">
        <v>0</v>
      </c>
      <c r="Y92" s="90">
        <v>0</v>
      </c>
      <c r="Z92" s="91">
        <v>0</v>
      </c>
      <c r="AA92" s="90">
        <v>0</v>
      </c>
      <c r="AB92" s="91">
        <v>0</v>
      </c>
      <c r="AC92" s="90">
        <v>0</v>
      </c>
      <c r="AD92" s="91">
        <v>0</v>
      </c>
      <c r="AE92" s="90">
        <v>0</v>
      </c>
      <c r="AF92" s="91">
        <v>0</v>
      </c>
      <c r="AG92" s="90">
        <v>0</v>
      </c>
      <c r="AH92" s="91">
        <v>0</v>
      </c>
      <c r="AI92" s="90">
        <v>0</v>
      </c>
      <c r="AJ92" s="91">
        <v>1656818.9400000051</v>
      </c>
      <c r="AK92" s="90">
        <v>0</v>
      </c>
      <c r="AL92" s="91">
        <v>0</v>
      </c>
      <c r="AM92" s="90">
        <v>0</v>
      </c>
      <c r="AN92" s="91">
        <v>0</v>
      </c>
      <c r="AO92" s="90">
        <v>0</v>
      </c>
      <c r="AP92" s="91">
        <v>0</v>
      </c>
      <c r="AQ92" s="90">
        <v>0</v>
      </c>
      <c r="AR92" s="91">
        <v>0</v>
      </c>
      <c r="AS92" s="90">
        <v>0</v>
      </c>
      <c r="AT92" s="91">
        <v>0</v>
      </c>
    </row>
    <row r="93" spans="1:46" x14ac:dyDescent="0.2">
      <c r="A93" s="6">
        <v>1281</v>
      </c>
      <c r="B93" s="7" t="s">
        <v>86</v>
      </c>
      <c r="C93" s="89">
        <v>0</v>
      </c>
      <c r="D93" s="133">
        <v>0</v>
      </c>
      <c r="E93" s="90">
        <v>0</v>
      </c>
      <c r="F93" s="91">
        <v>0</v>
      </c>
      <c r="G93" s="90">
        <v>0</v>
      </c>
      <c r="H93" s="91">
        <v>0</v>
      </c>
      <c r="I93" s="90">
        <v>0</v>
      </c>
      <c r="J93" s="91">
        <v>0</v>
      </c>
      <c r="K93" s="90">
        <v>0</v>
      </c>
      <c r="L93" s="91">
        <v>0</v>
      </c>
      <c r="M93" s="90">
        <v>0</v>
      </c>
      <c r="N93" s="91">
        <v>0</v>
      </c>
      <c r="O93" s="90">
        <v>0</v>
      </c>
      <c r="P93" s="91">
        <v>0</v>
      </c>
      <c r="Q93" s="90">
        <v>0</v>
      </c>
      <c r="R93" s="91">
        <v>0</v>
      </c>
      <c r="S93" s="128">
        <v>0</v>
      </c>
      <c r="T93" s="91">
        <v>0</v>
      </c>
      <c r="U93" s="90">
        <v>0</v>
      </c>
      <c r="V93" s="91">
        <v>0</v>
      </c>
      <c r="W93" s="90">
        <v>0</v>
      </c>
      <c r="X93" s="91">
        <v>0</v>
      </c>
      <c r="Y93" s="90">
        <v>0</v>
      </c>
      <c r="Z93" s="91">
        <v>0</v>
      </c>
      <c r="AA93" s="90">
        <v>0</v>
      </c>
      <c r="AB93" s="91">
        <v>0</v>
      </c>
      <c r="AC93" s="90">
        <v>0</v>
      </c>
      <c r="AD93" s="91">
        <v>0</v>
      </c>
      <c r="AE93" s="90">
        <v>0</v>
      </c>
      <c r="AF93" s="91">
        <v>0</v>
      </c>
      <c r="AG93" s="90">
        <v>0</v>
      </c>
      <c r="AH93" s="91">
        <v>0</v>
      </c>
      <c r="AI93" s="90">
        <v>0</v>
      </c>
      <c r="AJ93" s="91">
        <v>0</v>
      </c>
      <c r="AK93" s="90">
        <v>0</v>
      </c>
      <c r="AL93" s="91">
        <v>0</v>
      </c>
      <c r="AM93" s="90">
        <v>0</v>
      </c>
      <c r="AN93" s="91">
        <v>0</v>
      </c>
      <c r="AO93" s="90">
        <v>0</v>
      </c>
      <c r="AP93" s="91">
        <v>0</v>
      </c>
      <c r="AQ93" s="90">
        <v>0</v>
      </c>
      <c r="AR93" s="91">
        <v>0</v>
      </c>
      <c r="AS93" s="90">
        <v>0</v>
      </c>
      <c r="AT93" s="91">
        <v>0</v>
      </c>
    </row>
    <row r="94" spans="1:46" ht="20.399999999999999" x14ac:dyDescent="0.2">
      <c r="A94" s="6">
        <v>1282</v>
      </c>
      <c r="B94" s="7" t="s">
        <v>87</v>
      </c>
      <c r="C94" s="89">
        <v>0</v>
      </c>
      <c r="D94" s="133">
        <v>0</v>
      </c>
      <c r="E94" s="90">
        <v>0</v>
      </c>
      <c r="F94" s="91">
        <v>0</v>
      </c>
      <c r="G94" s="90">
        <v>0</v>
      </c>
      <c r="H94" s="91">
        <v>0</v>
      </c>
      <c r="I94" s="90">
        <v>0</v>
      </c>
      <c r="J94" s="91">
        <v>0</v>
      </c>
      <c r="K94" s="90">
        <v>0</v>
      </c>
      <c r="L94" s="91">
        <v>0</v>
      </c>
      <c r="M94" s="90">
        <v>0</v>
      </c>
      <c r="N94" s="91">
        <v>0</v>
      </c>
      <c r="O94" s="90">
        <v>0</v>
      </c>
      <c r="P94" s="91">
        <v>0</v>
      </c>
      <c r="Q94" s="90">
        <v>0</v>
      </c>
      <c r="R94" s="91">
        <v>0</v>
      </c>
      <c r="S94" s="128">
        <v>0</v>
      </c>
      <c r="T94" s="91">
        <v>0</v>
      </c>
      <c r="U94" s="90">
        <v>0</v>
      </c>
      <c r="V94" s="91">
        <v>0</v>
      </c>
      <c r="W94" s="90">
        <v>0</v>
      </c>
      <c r="X94" s="91">
        <v>0</v>
      </c>
      <c r="Y94" s="90">
        <v>0</v>
      </c>
      <c r="Z94" s="91">
        <v>0</v>
      </c>
      <c r="AA94" s="90">
        <v>0</v>
      </c>
      <c r="AB94" s="91">
        <v>0</v>
      </c>
      <c r="AC94" s="90">
        <v>0</v>
      </c>
      <c r="AD94" s="91">
        <v>0</v>
      </c>
      <c r="AE94" s="90">
        <v>0</v>
      </c>
      <c r="AF94" s="91">
        <v>0</v>
      </c>
      <c r="AG94" s="90">
        <v>0</v>
      </c>
      <c r="AH94" s="91">
        <v>0</v>
      </c>
      <c r="AI94" s="90">
        <v>0</v>
      </c>
      <c r="AJ94" s="91">
        <v>0</v>
      </c>
      <c r="AK94" s="90">
        <v>0</v>
      </c>
      <c r="AL94" s="91">
        <v>0</v>
      </c>
      <c r="AM94" s="90">
        <v>0</v>
      </c>
      <c r="AN94" s="91">
        <v>0</v>
      </c>
      <c r="AO94" s="90">
        <v>0</v>
      </c>
      <c r="AP94" s="91">
        <v>0</v>
      </c>
      <c r="AQ94" s="90">
        <v>0</v>
      </c>
      <c r="AR94" s="91">
        <v>0</v>
      </c>
      <c r="AS94" s="90">
        <v>0</v>
      </c>
      <c r="AT94" s="91">
        <v>0</v>
      </c>
    </row>
    <row r="95" spans="1:46" x14ac:dyDescent="0.2">
      <c r="A95" s="6">
        <v>1283</v>
      </c>
      <c r="B95" s="7" t="s">
        <v>88</v>
      </c>
      <c r="C95" s="89">
        <v>0</v>
      </c>
      <c r="D95" s="133">
        <v>1656818.9400000051</v>
      </c>
      <c r="E95" s="90">
        <v>0</v>
      </c>
      <c r="F95" s="91">
        <v>0</v>
      </c>
      <c r="G95" s="90">
        <v>0</v>
      </c>
      <c r="H95" s="91">
        <v>0</v>
      </c>
      <c r="I95" s="90">
        <v>0</v>
      </c>
      <c r="J95" s="91">
        <v>0</v>
      </c>
      <c r="K95" s="90">
        <v>0</v>
      </c>
      <c r="L95" s="91">
        <v>0</v>
      </c>
      <c r="M95" s="90">
        <v>0</v>
      </c>
      <c r="N95" s="91">
        <v>0</v>
      </c>
      <c r="O95" s="90">
        <v>0</v>
      </c>
      <c r="P95" s="91">
        <v>0</v>
      </c>
      <c r="Q95" s="90">
        <v>0</v>
      </c>
      <c r="R95" s="91">
        <v>0</v>
      </c>
      <c r="S95" s="128">
        <v>0</v>
      </c>
      <c r="T95" s="91">
        <v>0</v>
      </c>
      <c r="U95" s="90">
        <v>0</v>
      </c>
      <c r="V95" s="91">
        <v>0</v>
      </c>
      <c r="W95" s="90">
        <v>0</v>
      </c>
      <c r="X95" s="91">
        <v>0</v>
      </c>
      <c r="Y95" s="90">
        <v>0</v>
      </c>
      <c r="Z95" s="91">
        <v>0</v>
      </c>
      <c r="AA95" s="90">
        <v>0</v>
      </c>
      <c r="AB95" s="91">
        <v>0</v>
      </c>
      <c r="AC95" s="90">
        <v>0</v>
      </c>
      <c r="AD95" s="91">
        <v>0</v>
      </c>
      <c r="AE95" s="90">
        <v>0</v>
      </c>
      <c r="AF95" s="91">
        <v>0</v>
      </c>
      <c r="AG95" s="90">
        <v>0</v>
      </c>
      <c r="AH95" s="91">
        <v>0</v>
      </c>
      <c r="AI95" s="90">
        <v>0</v>
      </c>
      <c r="AJ95" s="91">
        <v>1656818.9400000051</v>
      </c>
      <c r="AK95" s="90">
        <v>0</v>
      </c>
      <c r="AL95" s="91">
        <v>0</v>
      </c>
      <c r="AM95" s="90">
        <v>0</v>
      </c>
      <c r="AN95" s="91">
        <v>0</v>
      </c>
      <c r="AO95" s="90">
        <v>0</v>
      </c>
      <c r="AP95" s="91">
        <v>0</v>
      </c>
      <c r="AQ95" s="90">
        <v>0</v>
      </c>
      <c r="AR95" s="91">
        <v>0</v>
      </c>
      <c r="AS95" s="90">
        <v>0</v>
      </c>
      <c r="AT95" s="91">
        <v>0</v>
      </c>
    </row>
    <row r="96" spans="1:46" x14ac:dyDescent="0.2">
      <c r="A96" s="6">
        <v>1284</v>
      </c>
      <c r="B96" s="7" t="s">
        <v>89</v>
      </c>
      <c r="C96" s="89">
        <v>0</v>
      </c>
      <c r="D96" s="133">
        <v>0</v>
      </c>
      <c r="E96" s="90">
        <v>0</v>
      </c>
      <c r="F96" s="91">
        <v>0</v>
      </c>
      <c r="G96" s="90">
        <v>0</v>
      </c>
      <c r="H96" s="91">
        <v>0</v>
      </c>
      <c r="I96" s="90">
        <v>0</v>
      </c>
      <c r="J96" s="91">
        <v>0</v>
      </c>
      <c r="K96" s="90">
        <v>0</v>
      </c>
      <c r="L96" s="91">
        <v>0</v>
      </c>
      <c r="M96" s="90">
        <v>0</v>
      </c>
      <c r="N96" s="91">
        <v>0</v>
      </c>
      <c r="O96" s="90">
        <v>0</v>
      </c>
      <c r="P96" s="91">
        <v>0</v>
      </c>
      <c r="Q96" s="90">
        <v>0</v>
      </c>
      <c r="R96" s="91">
        <v>0</v>
      </c>
      <c r="S96" s="128">
        <v>0</v>
      </c>
      <c r="T96" s="91">
        <v>0</v>
      </c>
      <c r="U96" s="90">
        <v>0</v>
      </c>
      <c r="V96" s="91">
        <v>0</v>
      </c>
      <c r="W96" s="90">
        <v>0</v>
      </c>
      <c r="X96" s="91">
        <v>0</v>
      </c>
      <c r="Y96" s="90">
        <v>0</v>
      </c>
      <c r="Z96" s="91">
        <v>0</v>
      </c>
      <c r="AA96" s="90">
        <v>0</v>
      </c>
      <c r="AB96" s="91">
        <v>0</v>
      </c>
      <c r="AC96" s="90">
        <v>0</v>
      </c>
      <c r="AD96" s="91">
        <v>0</v>
      </c>
      <c r="AE96" s="90">
        <v>0</v>
      </c>
      <c r="AF96" s="91">
        <v>0</v>
      </c>
      <c r="AG96" s="90">
        <v>0</v>
      </c>
      <c r="AH96" s="91">
        <v>0</v>
      </c>
      <c r="AI96" s="90">
        <v>0</v>
      </c>
      <c r="AJ96" s="91">
        <v>0</v>
      </c>
      <c r="AK96" s="90">
        <v>0</v>
      </c>
      <c r="AL96" s="91">
        <v>0</v>
      </c>
      <c r="AM96" s="90">
        <v>0</v>
      </c>
      <c r="AN96" s="91">
        <v>0</v>
      </c>
      <c r="AO96" s="90">
        <v>0</v>
      </c>
      <c r="AP96" s="91">
        <v>0</v>
      </c>
      <c r="AQ96" s="90">
        <v>0</v>
      </c>
      <c r="AR96" s="91">
        <v>0</v>
      </c>
      <c r="AS96" s="90">
        <v>0</v>
      </c>
      <c r="AT96" s="91">
        <v>0</v>
      </c>
    </row>
    <row r="97" spans="1:46" x14ac:dyDescent="0.2">
      <c r="A97" s="6">
        <v>1289</v>
      </c>
      <c r="B97" s="7" t="s">
        <v>90</v>
      </c>
      <c r="C97" s="89">
        <v>0</v>
      </c>
      <c r="D97" s="133">
        <v>0</v>
      </c>
      <c r="E97" s="90">
        <v>0</v>
      </c>
      <c r="F97" s="91">
        <v>0</v>
      </c>
      <c r="G97" s="90">
        <v>0</v>
      </c>
      <c r="H97" s="91">
        <v>0</v>
      </c>
      <c r="I97" s="90">
        <v>0</v>
      </c>
      <c r="J97" s="91">
        <v>0</v>
      </c>
      <c r="K97" s="90">
        <v>0</v>
      </c>
      <c r="L97" s="91">
        <v>0</v>
      </c>
      <c r="M97" s="90">
        <v>0</v>
      </c>
      <c r="N97" s="91">
        <v>0</v>
      </c>
      <c r="O97" s="90">
        <v>0</v>
      </c>
      <c r="P97" s="91">
        <v>0</v>
      </c>
      <c r="Q97" s="90">
        <v>0</v>
      </c>
      <c r="R97" s="91">
        <v>0</v>
      </c>
      <c r="S97" s="128">
        <v>0</v>
      </c>
      <c r="T97" s="91">
        <v>0</v>
      </c>
      <c r="U97" s="90">
        <v>0</v>
      </c>
      <c r="V97" s="91">
        <v>0</v>
      </c>
      <c r="W97" s="90">
        <v>0</v>
      </c>
      <c r="X97" s="91">
        <v>0</v>
      </c>
      <c r="Y97" s="90">
        <v>0</v>
      </c>
      <c r="Z97" s="91">
        <v>0</v>
      </c>
      <c r="AA97" s="90">
        <v>0</v>
      </c>
      <c r="AB97" s="91">
        <v>0</v>
      </c>
      <c r="AC97" s="90">
        <v>0</v>
      </c>
      <c r="AD97" s="91">
        <v>0</v>
      </c>
      <c r="AE97" s="90">
        <v>0</v>
      </c>
      <c r="AF97" s="91">
        <v>0</v>
      </c>
      <c r="AG97" s="90">
        <v>0</v>
      </c>
      <c r="AH97" s="91">
        <v>0</v>
      </c>
      <c r="AI97" s="90">
        <v>0</v>
      </c>
      <c r="AJ97" s="91">
        <v>0</v>
      </c>
      <c r="AK97" s="90">
        <v>0</v>
      </c>
      <c r="AL97" s="91">
        <v>0</v>
      </c>
      <c r="AM97" s="90">
        <v>0</v>
      </c>
      <c r="AN97" s="91">
        <v>0</v>
      </c>
      <c r="AO97" s="90">
        <v>0</v>
      </c>
      <c r="AP97" s="91">
        <v>0</v>
      </c>
      <c r="AQ97" s="90">
        <v>0</v>
      </c>
      <c r="AR97" s="91">
        <v>0</v>
      </c>
      <c r="AS97" s="90">
        <v>0</v>
      </c>
      <c r="AT97" s="91">
        <v>0</v>
      </c>
    </row>
    <row r="98" spans="1:46" x14ac:dyDescent="0.2">
      <c r="A98" s="6">
        <v>1290</v>
      </c>
      <c r="B98" s="7" t="s">
        <v>91</v>
      </c>
      <c r="C98" s="89">
        <v>0</v>
      </c>
      <c r="D98" s="133">
        <v>0</v>
      </c>
      <c r="E98" s="90">
        <v>0</v>
      </c>
      <c r="F98" s="91">
        <v>0</v>
      </c>
      <c r="G98" s="90">
        <v>0</v>
      </c>
      <c r="H98" s="91">
        <v>0</v>
      </c>
      <c r="I98" s="90">
        <v>0</v>
      </c>
      <c r="J98" s="91">
        <v>0</v>
      </c>
      <c r="K98" s="90">
        <v>0</v>
      </c>
      <c r="L98" s="91">
        <v>0</v>
      </c>
      <c r="M98" s="90">
        <v>0</v>
      </c>
      <c r="N98" s="91">
        <v>0</v>
      </c>
      <c r="O98" s="90">
        <v>0</v>
      </c>
      <c r="P98" s="91">
        <v>0</v>
      </c>
      <c r="Q98" s="90">
        <v>0</v>
      </c>
      <c r="R98" s="91">
        <v>0</v>
      </c>
      <c r="S98" s="128">
        <v>0</v>
      </c>
      <c r="T98" s="91">
        <v>0</v>
      </c>
      <c r="U98" s="90">
        <v>0</v>
      </c>
      <c r="V98" s="91">
        <v>0</v>
      </c>
      <c r="W98" s="90">
        <v>0</v>
      </c>
      <c r="X98" s="91">
        <v>0</v>
      </c>
      <c r="Y98" s="90">
        <v>0</v>
      </c>
      <c r="Z98" s="91">
        <v>0</v>
      </c>
      <c r="AA98" s="90">
        <v>0</v>
      </c>
      <c r="AB98" s="91">
        <v>0</v>
      </c>
      <c r="AC98" s="90">
        <v>0</v>
      </c>
      <c r="AD98" s="91">
        <v>0</v>
      </c>
      <c r="AE98" s="90">
        <v>0</v>
      </c>
      <c r="AF98" s="91">
        <v>0</v>
      </c>
      <c r="AG98" s="90">
        <v>0</v>
      </c>
      <c r="AH98" s="91">
        <v>0</v>
      </c>
      <c r="AI98" s="90">
        <v>0</v>
      </c>
      <c r="AJ98" s="91">
        <v>0</v>
      </c>
      <c r="AK98" s="90">
        <v>0</v>
      </c>
      <c r="AL98" s="91">
        <v>0</v>
      </c>
      <c r="AM98" s="90">
        <v>0</v>
      </c>
      <c r="AN98" s="91">
        <v>0</v>
      </c>
      <c r="AO98" s="90">
        <v>0</v>
      </c>
      <c r="AP98" s="91">
        <v>0</v>
      </c>
      <c r="AQ98" s="90">
        <v>0</v>
      </c>
      <c r="AR98" s="91">
        <v>0</v>
      </c>
      <c r="AS98" s="90">
        <v>0</v>
      </c>
      <c r="AT98" s="91">
        <v>0</v>
      </c>
    </row>
    <row r="99" spans="1:46" x14ac:dyDescent="0.2">
      <c r="A99" s="6">
        <v>1291</v>
      </c>
      <c r="B99" s="7" t="s">
        <v>92</v>
      </c>
      <c r="C99" s="89">
        <v>0</v>
      </c>
      <c r="D99" s="133">
        <v>0</v>
      </c>
      <c r="E99" s="90">
        <v>0</v>
      </c>
      <c r="F99" s="91">
        <v>0</v>
      </c>
      <c r="G99" s="90">
        <v>0</v>
      </c>
      <c r="H99" s="91">
        <v>0</v>
      </c>
      <c r="I99" s="90">
        <v>0</v>
      </c>
      <c r="J99" s="91">
        <v>0</v>
      </c>
      <c r="K99" s="90">
        <v>0</v>
      </c>
      <c r="L99" s="91">
        <v>0</v>
      </c>
      <c r="M99" s="90">
        <v>0</v>
      </c>
      <c r="N99" s="91">
        <v>0</v>
      </c>
      <c r="O99" s="90">
        <v>0</v>
      </c>
      <c r="P99" s="91">
        <v>0</v>
      </c>
      <c r="Q99" s="90">
        <v>0</v>
      </c>
      <c r="R99" s="91">
        <v>0</v>
      </c>
      <c r="S99" s="128">
        <v>0</v>
      </c>
      <c r="T99" s="91">
        <v>0</v>
      </c>
      <c r="U99" s="90">
        <v>0</v>
      </c>
      <c r="V99" s="91">
        <v>0</v>
      </c>
      <c r="W99" s="90">
        <v>0</v>
      </c>
      <c r="X99" s="91">
        <v>0</v>
      </c>
      <c r="Y99" s="90">
        <v>0</v>
      </c>
      <c r="Z99" s="91">
        <v>0</v>
      </c>
      <c r="AA99" s="90">
        <v>0</v>
      </c>
      <c r="AB99" s="91">
        <v>0</v>
      </c>
      <c r="AC99" s="90">
        <v>0</v>
      </c>
      <c r="AD99" s="91">
        <v>0</v>
      </c>
      <c r="AE99" s="90">
        <v>0</v>
      </c>
      <c r="AF99" s="91">
        <v>0</v>
      </c>
      <c r="AG99" s="90">
        <v>0</v>
      </c>
      <c r="AH99" s="91">
        <v>0</v>
      </c>
      <c r="AI99" s="90">
        <v>0</v>
      </c>
      <c r="AJ99" s="91">
        <v>0</v>
      </c>
      <c r="AK99" s="90">
        <v>0</v>
      </c>
      <c r="AL99" s="91">
        <v>0</v>
      </c>
      <c r="AM99" s="90">
        <v>0</v>
      </c>
      <c r="AN99" s="91">
        <v>0</v>
      </c>
      <c r="AO99" s="90">
        <v>0</v>
      </c>
      <c r="AP99" s="91">
        <v>0</v>
      </c>
      <c r="AQ99" s="90">
        <v>0</v>
      </c>
      <c r="AR99" s="91">
        <v>0</v>
      </c>
      <c r="AS99" s="90">
        <v>0</v>
      </c>
      <c r="AT99" s="91">
        <v>0</v>
      </c>
    </row>
    <row r="100" spans="1:46" x14ac:dyDescent="0.2">
      <c r="A100" s="6">
        <v>1292</v>
      </c>
      <c r="B100" s="7" t="s">
        <v>93</v>
      </c>
      <c r="C100" s="89">
        <v>0</v>
      </c>
      <c r="D100" s="133">
        <v>0</v>
      </c>
      <c r="E100" s="90">
        <v>0</v>
      </c>
      <c r="F100" s="91">
        <v>0</v>
      </c>
      <c r="G100" s="90">
        <v>0</v>
      </c>
      <c r="H100" s="91">
        <v>0</v>
      </c>
      <c r="I100" s="90">
        <v>0</v>
      </c>
      <c r="J100" s="91">
        <v>0</v>
      </c>
      <c r="K100" s="90">
        <v>0</v>
      </c>
      <c r="L100" s="91">
        <v>0</v>
      </c>
      <c r="M100" s="90">
        <v>0</v>
      </c>
      <c r="N100" s="91">
        <v>0</v>
      </c>
      <c r="O100" s="90">
        <v>0</v>
      </c>
      <c r="P100" s="91">
        <v>0</v>
      </c>
      <c r="Q100" s="90">
        <v>0</v>
      </c>
      <c r="R100" s="91">
        <v>0</v>
      </c>
      <c r="S100" s="128">
        <v>0</v>
      </c>
      <c r="T100" s="91">
        <v>0</v>
      </c>
      <c r="U100" s="90">
        <v>0</v>
      </c>
      <c r="V100" s="91">
        <v>0</v>
      </c>
      <c r="W100" s="90">
        <v>0</v>
      </c>
      <c r="X100" s="91">
        <v>0</v>
      </c>
      <c r="Y100" s="90">
        <v>0</v>
      </c>
      <c r="Z100" s="91">
        <v>0</v>
      </c>
      <c r="AA100" s="90">
        <v>0</v>
      </c>
      <c r="AB100" s="91">
        <v>0</v>
      </c>
      <c r="AC100" s="90">
        <v>0</v>
      </c>
      <c r="AD100" s="91">
        <v>0</v>
      </c>
      <c r="AE100" s="90">
        <v>0</v>
      </c>
      <c r="AF100" s="91">
        <v>0</v>
      </c>
      <c r="AG100" s="90">
        <v>0</v>
      </c>
      <c r="AH100" s="91">
        <v>0</v>
      </c>
      <c r="AI100" s="90">
        <v>0</v>
      </c>
      <c r="AJ100" s="91">
        <v>0</v>
      </c>
      <c r="AK100" s="90">
        <v>0</v>
      </c>
      <c r="AL100" s="91">
        <v>0</v>
      </c>
      <c r="AM100" s="90">
        <v>0</v>
      </c>
      <c r="AN100" s="91">
        <v>0</v>
      </c>
      <c r="AO100" s="90">
        <v>0</v>
      </c>
      <c r="AP100" s="91">
        <v>0</v>
      </c>
      <c r="AQ100" s="90">
        <v>0</v>
      </c>
      <c r="AR100" s="91">
        <v>0</v>
      </c>
      <c r="AS100" s="90">
        <v>0</v>
      </c>
      <c r="AT100" s="91">
        <v>0</v>
      </c>
    </row>
    <row r="101" spans="1:46" x14ac:dyDescent="0.2">
      <c r="A101" s="6">
        <v>1293</v>
      </c>
      <c r="B101" s="7" t="s">
        <v>94</v>
      </c>
      <c r="C101" s="89">
        <v>0</v>
      </c>
      <c r="D101" s="133">
        <v>0</v>
      </c>
      <c r="E101" s="90">
        <v>0</v>
      </c>
      <c r="F101" s="91">
        <v>0</v>
      </c>
      <c r="G101" s="90">
        <v>0</v>
      </c>
      <c r="H101" s="91">
        <v>0</v>
      </c>
      <c r="I101" s="90">
        <v>0</v>
      </c>
      <c r="J101" s="91">
        <v>0</v>
      </c>
      <c r="K101" s="90">
        <v>0</v>
      </c>
      <c r="L101" s="91">
        <v>0</v>
      </c>
      <c r="M101" s="90">
        <v>0</v>
      </c>
      <c r="N101" s="91">
        <v>0</v>
      </c>
      <c r="O101" s="90">
        <v>0</v>
      </c>
      <c r="P101" s="91">
        <v>0</v>
      </c>
      <c r="Q101" s="90">
        <v>0</v>
      </c>
      <c r="R101" s="91">
        <v>0</v>
      </c>
      <c r="S101" s="128">
        <v>0</v>
      </c>
      <c r="T101" s="91">
        <v>0</v>
      </c>
      <c r="U101" s="90">
        <v>0</v>
      </c>
      <c r="V101" s="91">
        <v>0</v>
      </c>
      <c r="W101" s="90">
        <v>0</v>
      </c>
      <c r="X101" s="91">
        <v>0</v>
      </c>
      <c r="Y101" s="90">
        <v>0</v>
      </c>
      <c r="Z101" s="91">
        <v>0</v>
      </c>
      <c r="AA101" s="90">
        <v>0</v>
      </c>
      <c r="AB101" s="91">
        <v>0</v>
      </c>
      <c r="AC101" s="90">
        <v>0</v>
      </c>
      <c r="AD101" s="91">
        <v>0</v>
      </c>
      <c r="AE101" s="90">
        <v>0</v>
      </c>
      <c r="AF101" s="91">
        <v>0</v>
      </c>
      <c r="AG101" s="90">
        <v>0</v>
      </c>
      <c r="AH101" s="91">
        <v>0</v>
      </c>
      <c r="AI101" s="90">
        <v>0</v>
      </c>
      <c r="AJ101" s="91">
        <v>0</v>
      </c>
      <c r="AK101" s="90">
        <v>0</v>
      </c>
      <c r="AL101" s="91">
        <v>0</v>
      </c>
      <c r="AM101" s="90">
        <v>0</v>
      </c>
      <c r="AN101" s="91">
        <v>0</v>
      </c>
      <c r="AO101" s="90">
        <v>0</v>
      </c>
      <c r="AP101" s="91">
        <v>0</v>
      </c>
      <c r="AQ101" s="90">
        <v>0</v>
      </c>
      <c r="AR101" s="91">
        <v>0</v>
      </c>
      <c r="AS101" s="90">
        <v>0</v>
      </c>
      <c r="AT101" s="91">
        <v>0</v>
      </c>
    </row>
    <row r="102" spans="1:46" s="5" customFormat="1" x14ac:dyDescent="0.2">
      <c r="A102" s="8">
        <v>2000</v>
      </c>
      <c r="B102" s="9" t="s">
        <v>95</v>
      </c>
      <c r="C102" s="92">
        <v>135511147.88000003</v>
      </c>
      <c r="D102" s="135">
        <v>92894854.579999998</v>
      </c>
      <c r="E102" s="93">
        <v>736917.6799999997</v>
      </c>
      <c r="F102" s="94">
        <v>0</v>
      </c>
      <c r="G102" s="93">
        <v>91733.040000000037</v>
      </c>
      <c r="H102" s="94">
        <v>734995.26000000024</v>
      </c>
      <c r="I102" s="93">
        <v>90996293.420000002</v>
      </c>
      <c r="J102" s="94">
        <v>59624912.030000009</v>
      </c>
      <c r="K102" s="93">
        <v>47587.200000000012</v>
      </c>
      <c r="L102" s="94">
        <v>0</v>
      </c>
      <c r="M102" s="93">
        <v>12671.140000000014</v>
      </c>
      <c r="N102" s="94">
        <v>347971.26</v>
      </c>
      <c r="O102" s="93">
        <v>317862.84999999998</v>
      </c>
      <c r="P102" s="94">
        <v>296944.28000000003</v>
      </c>
      <c r="Q102" s="93">
        <v>5819181.4400000004</v>
      </c>
      <c r="R102" s="94">
        <v>0</v>
      </c>
      <c r="S102" s="95">
        <v>1054685.3900000001</v>
      </c>
      <c r="T102" s="94">
        <v>833769.24999999965</v>
      </c>
      <c r="U102" s="93">
        <v>331943.14</v>
      </c>
      <c r="V102" s="94">
        <v>4292.18</v>
      </c>
      <c r="W102" s="93">
        <v>950850.98000000045</v>
      </c>
      <c r="X102" s="94">
        <v>0</v>
      </c>
      <c r="Y102" s="93">
        <v>39655.559999999939</v>
      </c>
      <c r="Z102" s="94">
        <v>0</v>
      </c>
      <c r="AA102" s="93">
        <v>20908.669999999998</v>
      </c>
      <c r="AB102" s="94">
        <v>0</v>
      </c>
      <c r="AC102" s="90">
        <v>2410637.3599999994</v>
      </c>
      <c r="AD102" s="91">
        <v>28872918.980000004</v>
      </c>
      <c r="AE102" s="93">
        <v>1657107.28</v>
      </c>
      <c r="AF102" s="94">
        <v>0</v>
      </c>
      <c r="AG102" s="93">
        <v>0</v>
      </c>
      <c r="AH102" s="94">
        <v>52254.32</v>
      </c>
      <c r="AI102" s="90">
        <v>25564143.619999997</v>
      </c>
      <c r="AJ102" s="91">
        <v>0</v>
      </c>
      <c r="AK102" s="93">
        <v>0</v>
      </c>
      <c r="AL102" s="94">
        <v>673896.03</v>
      </c>
      <c r="AM102" s="93">
        <v>0</v>
      </c>
      <c r="AN102" s="94">
        <v>0</v>
      </c>
      <c r="AO102" s="93">
        <v>5458969.1100000003</v>
      </c>
      <c r="AP102" s="94">
        <v>1452900.99</v>
      </c>
      <c r="AQ102" s="93">
        <v>0</v>
      </c>
      <c r="AR102" s="94">
        <v>0</v>
      </c>
      <c r="AS102" s="90">
        <v>0</v>
      </c>
      <c r="AT102" s="91">
        <v>0</v>
      </c>
    </row>
    <row r="103" spans="1:46" x14ac:dyDescent="0.2">
      <c r="A103" s="6">
        <v>2100</v>
      </c>
      <c r="B103" s="7" t="s">
        <v>96</v>
      </c>
      <c r="C103" s="89">
        <v>106502686.75999999</v>
      </c>
      <c r="D103" s="133">
        <v>73792051.980000004</v>
      </c>
      <c r="E103" s="90">
        <v>736917.6799999997</v>
      </c>
      <c r="F103" s="91">
        <v>0</v>
      </c>
      <c r="G103" s="90">
        <v>91733.040000000037</v>
      </c>
      <c r="H103" s="91">
        <v>734995.26000000024</v>
      </c>
      <c r="I103" s="90">
        <v>86149079.179999992</v>
      </c>
      <c r="J103" s="91">
        <v>37084510.470000006</v>
      </c>
      <c r="K103" s="90">
        <v>47587.200000000012</v>
      </c>
      <c r="L103" s="91">
        <v>0</v>
      </c>
      <c r="M103" s="90">
        <v>12671.140000000014</v>
      </c>
      <c r="N103" s="91">
        <v>347971.26</v>
      </c>
      <c r="O103" s="90">
        <v>317862.84999999998</v>
      </c>
      <c r="P103" s="91">
        <v>296944.28000000003</v>
      </c>
      <c r="Q103" s="90">
        <v>5819181.4400000004</v>
      </c>
      <c r="R103" s="91">
        <v>0</v>
      </c>
      <c r="S103" s="128">
        <v>1054685.3900000001</v>
      </c>
      <c r="T103" s="91">
        <v>833769.24999999965</v>
      </c>
      <c r="U103" s="90">
        <v>331943.14</v>
      </c>
      <c r="V103" s="91">
        <v>4292.18</v>
      </c>
      <c r="W103" s="90">
        <v>950850.98000000045</v>
      </c>
      <c r="X103" s="91">
        <v>0</v>
      </c>
      <c r="Y103" s="90">
        <v>39655.559999999939</v>
      </c>
      <c r="Z103" s="91">
        <v>0</v>
      </c>
      <c r="AA103" s="90">
        <v>20908.669999999998</v>
      </c>
      <c r="AB103" s="91">
        <v>0</v>
      </c>
      <c r="AC103" s="90">
        <v>2410637.3599999994</v>
      </c>
      <c r="AD103" s="91">
        <v>28872918.980000004</v>
      </c>
      <c r="AE103" s="90">
        <v>1657107.28</v>
      </c>
      <c r="AF103" s="91">
        <v>0</v>
      </c>
      <c r="AG103" s="90">
        <v>0</v>
      </c>
      <c r="AH103" s="91">
        <v>52254.32</v>
      </c>
      <c r="AI103" s="90">
        <v>0</v>
      </c>
      <c r="AJ103" s="91">
        <v>3437598.9600000018</v>
      </c>
      <c r="AK103" s="90">
        <v>0</v>
      </c>
      <c r="AL103" s="91">
        <v>673896.03</v>
      </c>
      <c r="AM103" s="90">
        <v>0</v>
      </c>
      <c r="AN103" s="91">
        <v>0</v>
      </c>
      <c r="AO103" s="90">
        <v>5458969.1100000003</v>
      </c>
      <c r="AP103" s="91">
        <v>1452900.99</v>
      </c>
      <c r="AQ103" s="90">
        <v>1402896.74</v>
      </c>
      <c r="AR103" s="91">
        <v>0</v>
      </c>
      <c r="AS103" s="90">
        <v>0</v>
      </c>
      <c r="AT103" s="91">
        <v>0</v>
      </c>
    </row>
    <row r="104" spans="1:46" x14ac:dyDescent="0.2">
      <c r="A104" s="6">
        <v>2110</v>
      </c>
      <c r="B104" s="7" t="s">
        <v>97</v>
      </c>
      <c r="C104" s="89">
        <v>70703914.710000008</v>
      </c>
      <c r="D104" s="133">
        <v>73567495.590000018</v>
      </c>
      <c r="E104" s="90">
        <v>729386.88999999966</v>
      </c>
      <c r="F104" s="91">
        <v>0</v>
      </c>
      <c r="G104" s="90">
        <v>0</v>
      </c>
      <c r="H104" s="91">
        <v>643262.21999999974</v>
      </c>
      <c r="I104" s="90">
        <v>59826436.809999995</v>
      </c>
      <c r="J104" s="91">
        <v>36808845.590000004</v>
      </c>
      <c r="K104" s="90">
        <v>47587.200000000012</v>
      </c>
      <c r="L104" s="91">
        <v>0</v>
      </c>
      <c r="M104" s="90">
        <v>12671.140000000014</v>
      </c>
      <c r="N104" s="91">
        <v>217134.45</v>
      </c>
      <c r="O104" s="90">
        <v>0</v>
      </c>
      <c r="P104" s="91">
        <v>296944.28000000003</v>
      </c>
      <c r="Q104" s="90">
        <v>12130.239999999991</v>
      </c>
      <c r="R104" s="91">
        <v>0</v>
      </c>
      <c r="S104" s="128">
        <v>1054685.3900000001</v>
      </c>
      <c r="T104" s="91">
        <v>815488.34</v>
      </c>
      <c r="U104" s="90">
        <v>331943.14</v>
      </c>
      <c r="V104" s="91">
        <v>4292.18</v>
      </c>
      <c r="W104" s="90">
        <v>950850.98000000045</v>
      </c>
      <c r="X104" s="91">
        <v>0</v>
      </c>
      <c r="Y104" s="90">
        <v>39655.559999999939</v>
      </c>
      <c r="Z104" s="91">
        <v>0</v>
      </c>
      <c r="AA104" s="90">
        <v>115303.19</v>
      </c>
      <c r="AB104" s="91">
        <v>0</v>
      </c>
      <c r="AC104" s="90">
        <v>179688.16000000015</v>
      </c>
      <c r="AD104" s="91">
        <v>28872918.980000004</v>
      </c>
      <c r="AE104" s="90">
        <v>1575628.18</v>
      </c>
      <c r="AF104" s="91">
        <v>0</v>
      </c>
      <c r="AG104" s="90">
        <v>0</v>
      </c>
      <c r="AH104" s="91">
        <v>93309.65</v>
      </c>
      <c r="AI104" s="90">
        <v>0</v>
      </c>
      <c r="AJ104" s="91">
        <v>4362398.910000002</v>
      </c>
      <c r="AK104" s="90">
        <v>0</v>
      </c>
      <c r="AL104" s="91">
        <v>0</v>
      </c>
      <c r="AM104" s="90">
        <v>0</v>
      </c>
      <c r="AN104" s="91">
        <v>0</v>
      </c>
      <c r="AO104" s="90">
        <v>5458969.1100000003</v>
      </c>
      <c r="AP104" s="91">
        <v>1452900.99</v>
      </c>
      <c r="AQ104" s="90">
        <v>368978.72</v>
      </c>
      <c r="AR104" s="91">
        <v>0</v>
      </c>
      <c r="AS104" s="90">
        <v>0</v>
      </c>
      <c r="AT104" s="91">
        <v>0</v>
      </c>
    </row>
    <row r="105" spans="1:46" x14ac:dyDescent="0.2">
      <c r="A105" s="6">
        <v>2111</v>
      </c>
      <c r="B105" s="7" t="s">
        <v>98</v>
      </c>
      <c r="C105" s="89">
        <v>1214991.18</v>
      </c>
      <c r="D105" s="133">
        <v>99538.470000000292</v>
      </c>
      <c r="E105" s="90">
        <v>0</v>
      </c>
      <c r="F105" s="91">
        <v>8088.48</v>
      </c>
      <c r="G105" s="90">
        <v>0</v>
      </c>
      <c r="H105" s="91">
        <v>0</v>
      </c>
      <c r="I105" s="90">
        <v>0</v>
      </c>
      <c r="J105" s="91">
        <v>5002.76</v>
      </c>
      <c r="K105" s="90">
        <v>0.25</v>
      </c>
      <c r="L105" s="91">
        <v>0</v>
      </c>
      <c r="M105" s="90">
        <v>0</v>
      </c>
      <c r="N105" s="91">
        <v>0</v>
      </c>
      <c r="O105" s="90">
        <v>180044.09</v>
      </c>
      <c r="P105" s="91">
        <v>0</v>
      </c>
      <c r="Q105" s="90">
        <v>0</v>
      </c>
      <c r="R105" s="91">
        <v>19498.66</v>
      </c>
      <c r="S105" s="128">
        <v>0</v>
      </c>
      <c r="T105" s="91">
        <v>0</v>
      </c>
      <c r="U105" s="90">
        <v>0</v>
      </c>
      <c r="V105" s="91">
        <v>0</v>
      </c>
      <c r="W105" s="90">
        <v>910.4</v>
      </c>
      <c r="X105" s="91">
        <v>0</v>
      </c>
      <c r="Y105" s="90">
        <v>1613.75</v>
      </c>
      <c r="Z105" s="91">
        <v>0</v>
      </c>
      <c r="AA105" s="90">
        <v>0</v>
      </c>
      <c r="AB105" s="91">
        <v>0</v>
      </c>
      <c r="AC105" s="90">
        <v>0</v>
      </c>
      <c r="AD105" s="91">
        <v>66948.570000000298</v>
      </c>
      <c r="AE105" s="90">
        <v>1032422.69</v>
      </c>
      <c r="AF105" s="91">
        <v>0</v>
      </c>
      <c r="AG105" s="90">
        <v>0</v>
      </c>
      <c r="AH105" s="91">
        <v>0</v>
      </c>
      <c r="AI105" s="90">
        <v>0</v>
      </c>
      <c r="AJ105" s="91">
        <v>0</v>
      </c>
      <c r="AK105" s="90">
        <v>0</v>
      </c>
      <c r="AL105" s="91">
        <v>0</v>
      </c>
      <c r="AM105" s="90">
        <v>0</v>
      </c>
      <c r="AN105" s="91">
        <v>0</v>
      </c>
      <c r="AO105" s="90">
        <v>0</v>
      </c>
      <c r="AP105" s="91">
        <v>0</v>
      </c>
      <c r="AQ105" s="90">
        <v>0</v>
      </c>
      <c r="AR105" s="91">
        <v>0</v>
      </c>
      <c r="AS105" s="90">
        <v>0</v>
      </c>
      <c r="AT105" s="91">
        <v>0</v>
      </c>
    </row>
    <row r="106" spans="1:46" x14ac:dyDescent="0.2">
      <c r="A106" s="6">
        <v>2112</v>
      </c>
      <c r="B106" s="7" t="s">
        <v>99</v>
      </c>
      <c r="C106" s="89">
        <v>6891325.2200000007</v>
      </c>
      <c r="D106" s="133">
        <v>2406221.350000002</v>
      </c>
      <c r="E106" s="90">
        <v>0</v>
      </c>
      <c r="F106" s="91">
        <v>310772.05000000005</v>
      </c>
      <c r="G106" s="90">
        <v>0</v>
      </c>
      <c r="H106" s="91">
        <v>658389.10000000009</v>
      </c>
      <c r="I106" s="90">
        <v>0</v>
      </c>
      <c r="J106" s="91">
        <v>468424.20999999996</v>
      </c>
      <c r="K106" s="90">
        <v>0.3</v>
      </c>
      <c r="L106" s="91">
        <v>0</v>
      </c>
      <c r="M106" s="90">
        <v>0</v>
      </c>
      <c r="N106" s="91">
        <v>217134.45</v>
      </c>
      <c r="O106" s="90">
        <v>3242.45</v>
      </c>
      <c r="P106" s="91">
        <v>28779.149999999998</v>
      </c>
      <c r="Q106" s="90">
        <v>25096</v>
      </c>
      <c r="R106" s="91">
        <v>0</v>
      </c>
      <c r="S106" s="128">
        <v>713414.68</v>
      </c>
      <c r="T106" s="91">
        <v>0</v>
      </c>
      <c r="U106" s="90">
        <v>331943.14</v>
      </c>
      <c r="V106" s="91">
        <v>0</v>
      </c>
      <c r="W106" s="90">
        <v>0</v>
      </c>
      <c r="X106" s="91">
        <v>2401</v>
      </c>
      <c r="Y106" s="90">
        <v>0</v>
      </c>
      <c r="Z106" s="91">
        <v>1612</v>
      </c>
      <c r="AA106" s="90">
        <v>107256.91</v>
      </c>
      <c r="AB106" s="91">
        <v>0</v>
      </c>
      <c r="AC106" s="90">
        <v>0</v>
      </c>
      <c r="AD106" s="91">
        <v>90956.150000002235</v>
      </c>
      <c r="AE106" s="90">
        <v>45256.52</v>
      </c>
      <c r="AF106" s="91">
        <v>0</v>
      </c>
      <c r="AG106" s="90">
        <v>0</v>
      </c>
      <c r="AH106" s="91">
        <v>0</v>
      </c>
      <c r="AI106" s="90">
        <v>206146.11</v>
      </c>
      <c r="AJ106" s="91">
        <v>0</v>
      </c>
      <c r="AK106" s="90">
        <v>0</v>
      </c>
      <c r="AL106" s="91">
        <v>620401.01</v>
      </c>
      <c r="AM106" s="90">
        <v>0</v>
      </c>
      <c r="AN106" s="91">
        <v>7352.23</v>
      </c>
      <c r="AO106" s="90">
        <v>5458969.1100000003</v>
      </c>
      <c r="AP106" s="91">
        <v>0</v>
      </c>
      <c r="AQ106" s="90">
        <v>0</v>
      </c>
      <c r="AR106" s="91">
        <v>0</v>
      </c>
      <c r="AS106" s="90">
        <v>0</v>
      </c>
      <c r="AT106" s="91">
        <v>0</v>
      </c>
    </row>
    <row r="107" spans="1:46" x14ac:dyDescent="0.2">
      <c r="A107" s="6">
        <v>2113</v>
      </c>
      <c r="B107" s="7" t="s">
        <v>100</v>
      </c>
      <c r="C107" s="89">
        <v>47531852.159999996</v>
      </c>
      <c r="D107" s="133">
        <v>59775160.920000002</v>
      </c>
      <c r="E107" s="90">
        <v>0</v>
      </c>
      <c r="F107" s="91">
        <v>0</v>
      </c>
      <c r="G107" s="90">
        <v>0</v>
      </c>
      <c r="H107" s="91">
        <v>0</v>
      </c>
      <c r="I107" s="90">
        <v>0</v>
      </c>
      <c r="J107" s="91">
        <v>36335418.620000005</v>
      </c>
      <c r="K107" s="90">
        <v>0</v>
      </c>
      <c r="L107" s="91">
        <v>0</v>
      </c>
      <c r="M107" s="90">
        <v>0</v>
      </c>
      <c r="N107" s="91">
        <v>0</v>
      </c>
      <c r="O107" s="90">
        <v>0</v>
      </c>
      <c r="P107" s="91">
        <v>0</v>
      </c>
      <c r="Q107" s="90">
        <v>0</v>
      </c>
      <c r="R107" s="91">
        <v>0</v>
      </c>
      <c r="S107" s="128">
        <v>0</v>
      </c>
      <c r="T107" s="91">
        <v>0</v>
      </c>
      <c r="U107" s="90">
        <v>0</v>
      </c>
      <c r="V107" s="91">
        <v>0</v>
      </c>
      <c r="W107" s="90">
        <v>0</v>
      </c>
      <c r="X107" s="91">
        <v>0</v>
      </c>
      <c r="Y107" s="90">
        <v>0</v>
      </c>
      <c r="Z107" s="91">
        <v>0</v>
      </c>
      <c r="AA107" s="90">
        <v>0</v>
      </c>
      <c r="AB107" s="91">
        <v>0</v>
      </c>
      <c r="AC107" s="90">
        <v>0</v>
      </c>
      <c r="AD107" s="91">
        <v>18356848.759999998</v>
      </c>
      <c r="AE107" s="90">
        <v>0</v>
      </c>
      <c r="AF107" s="91">
        <v>0</v>
      </c>
      <c r="AG107" s="90">
        <v>0</v>
      </c>
      <c r="AH107" s="91">
        <v>0</v>
      </c>
      <c r="AI107" s="90">
        <v>0</v>
      </c>
      <c r="AJ107" s="91">
        <v>5082893.5400000028</v>
      </c>
      <c r="AK107" s="90">
        <v>0</v>
      </c>
      <c r="AL107" s="91">
        <v>0</v>
      </c>
      <c r="AM107" s="90">
        <v>47531852.159999996</v>
      </c>
      <c r="AN107" s="91">
        <v>0</v>
      </c>
      <c r="AO107" s="90">
        <v>0</v>
      </c>
      <c r="AP107" s="91">
        <v>0</v>
      </c>
      <c r="AQ107" s="90">
        <v>0</v>
      </c>
      <c r="AR107" s="91">
        <v>0</v>
      </c>
      <c r="AS107" s="90">
        <v>0</v>
      </c>
      <c r="AT107" s="91">
        <v>0</v>
      </c>
    </row>
    <row r="108" spans="1:46" x14ac:dyDescent="0.2">
      <c r="A108" s="6">
        <v>2114</v>
      </c>
      <c r="B108" s="7" t="s">
        <v>101</v>
      </c>
      <c r="C108" s="89">
        <v>31400450.579999998</v>
      </c>
      <c r="D108" s="133">
        <v>0</v>
      </c>
      <c r="E108" s="90">
        <v>0</v>
      </c>
      <c r="F108" s="91">
        <v>0</v>
      </c>
      <c r="G108" s="90">
        <v>0</v>
      </c>
      <c r="H108" s="91">
        <v>0</v>
      </c>
      <c r="I108" s="90">
        <v>31400450.579999998</v>
      </c>
      <c r="J108" s="91">
        <v>0</v>
      </c>
      <c r="K108" s="90">
        <v>0</v>
      </c>
      <c r="L108" s="91">
        <v>0</v>
      </c>
      <c r="M108" s="90">
        <v>0</v>
      </c>
      <c r="N108" s="91">
        <v>0</v>
      </c>
      <c r="O108" s="90">
        <v>0</v>
      </c>
      <c r="P108" s="91">
        <v>0</v>
      </c>
      <c r="Q108" s="90">
        <v>0</v>
      </c>
      <c r="R108" s="91">
        <v>0</v>
      </c>
      <c r="S108" s="128">
        <v>0</v>
      </c>
      <c r="T108" s="91">
        <v>0</v>
      </c>
      <c r="U108" s="90">
        <v>0</v>
      </c>
      <c r="V108" s="91">
        <v>0</v>
      </c>
      <c r="W108" s="90">
        <v>0</v>
      </c>
      <c r="X108" s="91">
        <v>0</v>
      </c>
      <c r="Y108" s="90">
        <v>0</v>
      </c>
      <c r="Z108" s="91">
        <v>0</v>
      </c>
      <c r="AA108" s="90">
        <v>0</v>
      </c>
      <c r="AB108" s="91">
        <v>0</v>
      </c>
      <c r="AC108" s="90">
        <v>0</v>
      </c>
      <c r="AD108" s="91">
        <v>0</v>
      </c>
      <c r="AE108" s="90">
        <v>0</v>
      </c>
      <c r="AF108" s="91">
        <v>0</v>
      </c>
      <c r="AG108" s="90">
        <v>0</v>
      </c>
      <c r="AH108" s="91">
        <v>0</v>
      </c>
      <c r="AI108" s="90">
        <v>0</v>
      </c>
      <c r="AJ108" s="91">
        <v>0</v>
      </c>
      <c r="AK108" s="90">
        <v>0</v>
      </c>
      <c r="AL108" s="91">
        <v>0</v>
      </c>
      <c r="AM108" s="90">
        <v>0</v>
      </c>
      <c r="AN108" s="91">
        <v>0</v>
      </c>
      <c r="AO108" s="90">
        <v>0</v>
      </c>
      <c r="AP108" s="91">
        <v>0</v>
      </c>
      <c r="AQ108" s="90">
        <v>0</v>
      </c>
      <c r="AR108" s="91">
        <v>0</v>
      </c>
      <c r="AS108" s="90">
        <v>0</v>
      </c>
      <c r="AT108" s="91">
        <v>0</v>
      </c>
    </row>
    <row r="109" spans="1:46" x14ac:dyDescent="0.2">
      <c r="A109" s="6">
        <v>2115</v>
      </c>
      <c r="B109" s="7" t="s">
        <v>102</v>
      </c>
      <c r="C109" s="89">
        <v>19476635.989999998</v>
      </c>
      <c r="D109" s="133">
        <v>0</v>
      </c>
      <c r="E109" s="90">
        <v>0</v>
      </c>
      <c r="F109" s="91">
        <v>0</v>
      </c>
      <c r="G109" s="90">
        <v>0</v>
      </c>
      <c r="H109" s="91">
        <v>0</v>
      </c>
      <c r="I109" s="90">
        <v>19476635.989999998</v>
      </c>
      <c r="J109" s="91">
        <v>0</v>
      </c>
      <c r="K109" s="90">
        <v>0</v>
      </c>
      <c r="L109" s="91">
        <v>0</v>
      </c>
      <c r="M109" s="90">
        <v>0</v>
      </c>
      <c r="N109" s="91">
        <v>0</v>
      </c>
      <c r="O109" s="90">
        <v>0</v>
      </c>
      <c r="P109" s="91">
        <v>0</v>
      </c>
      <c r="Q109" s="90">
        <v>0</v>
      </c>
      <c r="R109" s="91">
        <v>0</v>
      </c>
      <c r="S109" s="128">
        <v>0</v>
      </c>
      <c r="T109" s="91">
        <v>0</v>
      </c>
      <c r="U109" s="90">
        <v>0</v>
      </c>
      <c r="V109" s="91">
        <v>0</v>
      </c>
      <c r="W109" s="90">
        <v>0</v>
      </c>
      <c r="X109" s="91">
        <v>0</v>
      </c>
      <c r="Y109" s="90">
        <v>0</v>
      </c>
      <c r="Z109" s="91">
        <v>0</v>
      </c>
      <c r="AA109" s="90">
        <v>0</v>
      </c>
      <c r="AB109" s="91">
        <v>0</v>
      </c>
      <c r="AC109" s="90">
        <v>0</v>
      </c>
      <c r="AD109" s="91">
        <v>0</v>
      </c>
      <c r="AE109" s="90">
        <v>0</v>
      </c>
      <c r="AF109" s="91">
        <v>0</v>
      </c>
      <c r="AG109" s="90">
        <v>0</v>
      </c>
      <c r="AH109" s="91">
        <v>0</v>
      </c>
      <c r="AI109" s="90">
        <v>0</v>
      </c>
      <c r="AJ109" s="91">
        <v>0</v>
      </c>
      <c r="AK109" s="90">
        <v>0</v>
      </c>
      <c r="AL109" s="91">
        <v>0</v>
      </c>
      <c r="AM109" s="90">
        <v>0</v>
      </c>
      <c r="AN109" s="91">
        <v>0</v>
      </c>
      <c r="AO109" s="90">
        <v>0</v>
      </c>
      <c r="AP109" s="91">
        <v>0</v>
      </c>
      <c r="AQ109" s="90">
        <v>0</v>
      </c>
      <c r="AR109" s="91">
        <v>0</v>
      </c>
      <c r="AS109" s="90">
        <v>0</v>
      </c>
      <c r="AT109" s="91">
        <v>0</v>
      </c>
    </row>
    <row r="110" spans="1:46" x14ac:dyDescent="0.2">
      <c r="A110" s="6">
        <v>2116</v>
      </c>
      <c r="B110" s="7" t="s">
        <v>103</v>
      </c>
      <c r="C110" s="89">
        <v>0</v>
      </c>
      <c r="D110" s="133">
        <v>0</v>
      </c>
      <c r="E110" s="90">
        <v>0</v>
      </c>
      <c r="F110" s="91">
        <v>0</v>
      </c>
      <c r="G110" s="90">
        <v>0</v>
      </c>
      <c r="H110" s="91">
        <v>0</v>
      </c>
      <c r="I110" s="90">
        <v>0</v>
      </c>
      <c r="J110" s="91">
        <v>0</v>
      </c>
      <c r="K110" s="90">
        <v>0</v>
      </c>
      <c r="L110" s="91">
        <v>0</v>
      </c>
      <c r="M110" s="90">
        <v>0</v>
      </c>
      <c r="N110" s="91">
        <v>0</v>
      </c>
      <c r="O110" s="90">
        <v>0</v>
      </c>
      <c r="P110" s="91">
        <v>0</v>
      </c>
      <c r="Q110" s="90">
        <v>0</v>
      </c>
      <c r="R110" s="91">
        <v>0</v>
      </c>
      <c r="S110" s="128">
        <v>0</v>
      </c>
      <c r="T110" s="91">
        <v>0</v>
      </c>
      <c r="U110" s="90">
        <v>0</v>
      </c>
      <c r="V110" s="91">
        <v>0</v>
      </c>
      <c r="W110" s="90">
        <v>0</v>
      </c>
      <c r="X110" s="91">
        <v>0</v>
      </c>
      <c r="Y110" s="90">
        <v>0</v>
      </c>
      <c r="Z110" s="91">
        <v>0</v>
      </c>
      <c r="AA110" s="90">
        <v>0</v>
      </c>
      <c r="AB110" s="91">
        <v>0</v>
      </c>
      <c r="AC110" s="90">
        <v>0</v>
      </c>
      <c r="AD110" s="91">
        <v>0</v>
      </c>
      <c r="AE110" s="90">
        <v>0</v>
      </c>
      <c r="AF110" s="91">
        <v>0</v>
      </c>
      <c r="AG110" s="90">
        <v>0</v>
      </c>
      <c r="AH110" s="91">
        <v>0</v>
      </c>
      <c r="AI110" s="90">
        <v>0</v>
      </c>
      <c r="AJ110" s="91">
        <v>0</v>
      </c>
      <c r="AK110" s="90">
        <v>0</v>
      </c>
      <c r="AL110" s="91">
        <v>0</v>
      </c>
      <c r="AM110" s="90">
        <v>0</v>
      </c>
      <c r="AN110" s="91">
        <v>0</v>
      </c>
      <c r="AO110" s="90">
        <v>0</v>
      </c>
      <c r="AP110" s="91">
        <v>0</v>
      </c>
      <c r="AQ110" s="90">
        <v>0</v>
      </c>
      <c r="AR110" s="91">
        <v>0</v>
      </c>
      <c r="AS110" s="90">
        <v>0</v>
      </c>
      <c r="AT110" s="91">
        <v>0</v>
      </c>
    </row>
    <row r="111" spans="1:46" x14ac:dyDescent="0.2">
      <c r="A111" s="6">
        <v>2117</v>
      </c>
      <c r="B111" s="7" t="s">
        <v>104</v>
      </c>
      <c r="C111" s="89">
        <v>10751492.059999999</v>
      </c>
      <c r="D111" s="133">
        <v>437757.76999999996</v>
      </c>
      <c r="E111" s="90">
        <v>1392113.0499999998</v>
      </c>
      <c r="F111" s="91">
        <v>0</v>
      </c>
      <c r="G111" s="90">
        <v>91733.040000000037</v>
      </c>
      <c r="H111" s="91">
        <v>0</v>
      </c>
      <c r="I111" s="90">
        <v>5946257.6099999994</v>
      </c>
      <c r="J111" s="91">
        <v>0</v>
      </c>
      <c r="K111" s="90">
        <v>47586.650000000023</v>
      </c>
      <c r="L111" s="91">
        <v>0</v>
      </c>
      <c r="M111" s="90">
        <v>12671.140000000014</v>
      </c>
      <c r="N111" s="91">
        <v>0</v>
      </c>
      <c r="O111" s="90">
        <v>134576.31</v>
      </c>
      <c r="P111" s="91">
        <v>268165.13</v>
      </c>
      <c r="Q111" s="90">
        <v>6532.9000000000233</v>
      </c>
      <c r="R111" s="91">
        <v>0</v>
      </c>
      <c r="S111" s="128">
        <v>341270.71000000008</v>
      </c>
      <c r="T111" s="91">
        <v>0</v>
      </c>
      <c r="U111" s="90">
        <v>0</v>
      </c>
      <c r="V111" s="91">
        <v>4292.18</v>
      </c>
      <c r="W111" s="90">
        <v>805051.28000000026</v>
      </c>
      <c r="X111" s="91">
        <v>0</v>
      </c>
      <c r="Y111" s="90">
        <v>39653.81</v>
      </c>
      <c r="Z111" s="91">
        <v>0</v>
      </c>
      <c r="AA111" s="90">
        <v>8046.28</v>
      </c>
      <c r="AB111" s="91">
        <v>0</v>
      </c>
      <c r="AC111" s="90">
        <v>179688.16000000015</v>
      </c>
      <c r="AD111" s="91">
        <v>0</v>
      </c>
      <c r="AE111" s="90">
        <v>497948.97</v>
      </c>
      <c r="AF111" s="91">
        <v>0</v>
      </c>
      <c r="AG111" s="90">
        <v>0</v>
      </c>
      <c r="AH111" s="91">
        <v>93309.65</v>
      </c>
      <c r="AI111" s="90">
        <v>91477.790000000008</v>
      </c>
      <c r="AJ111" s="91">
        <v>0</v>
      </c>
      <c r="AK111" s="90">
        <v>122966.34</v>
      </c>
      <c r="AL111" s="91">
        <v>0</v>
      </c>
      <c r="AM111" s="90">
        <v>0</v>
      </c>
      <c r="AN111" s="91">
        <v>195.83</v>
      </c>
      <c r="AO111" s="90">
        <v>0</v>
      </c>
      <c r="AP111" s="91">
        <v>71794.98</v>
      </c>
      <c r="AQ111" s="90">
        <v>1033918.0200000003</v>
      </c>
      <c r="AR111" s="91">
        <v>0</v>
      </c>
      <c r="AS111" s="90">
        <v>0</v>
      </c>
      <c r="AT111" s="91">
        <v>0</v>
      </c>
    </row>
    <row r="112" spans="1:46" x14ac:dyDescent="0.2">
      <c r="A112" s="6">
        <v>2118</v>
      </c>
      <c r="B112" s="7" t="s">
        <v>105</v>
      </c>
      <c r="C112" s="89">
        <v>0</v>
      </c>
      <c r="D112" s="133">
        <v>0</v>
      </c>
      <c r="E112" s="90">
        <v>0</v>
      </c>
      <c r="F112" s="91">
        <v>0</v>
      </c>
      <c r="G112" s="90">
        <v>0</v>
      </c>
      <c r="H112" s="91">
        <v>0</v>
      </c>
      <c r="I112" s="90">
        <v>0</v>
      </c>
      <c r="J112" s="91">
        <v>0</v>
      </c>
      <c r="K112" s="90">
        <v>0</v>
      </c>
      <c r="L112" s="91">
        <v>0</v>
      </c>
      <c r="M112" s="90">
        <v>0</v>
      </c>
      <c r="N112" s="91">
        <v>0</v>
      </c>
      <c r="O112" s="90">
        <v>0</v>
      </c>
      <c r="P112" s="91">
        <v>0</v>
      </c>
      <c r="Q112" s="90">
        <v>0</v>
      </c>
      <c r="R112" s="91">
        <v>0</v>
      </c>
      <c r="S112" s="128">
        <v>0</v>
      </c>
      <c r="T112" s="91">
        <v>0</v>
      </c>
      <c r="U112" s="90">
        <v>0</v>
      </c>
      <c r="V112" s="91">
        <v>0</v>
      </c>
      <c r="W112" s="90">
        <v>0</v>
      </c>
      <c r="X112" s="91">
        <v>0</v>
      </c>
      <c r="Y112" s="90">
        <v>0</v>
      </c>
      <c r="Z112" s="91">
        <v>0</v>
      </c>
      <c r="AA112" s="90">
        <v>0</v>
      </c>
      <c r="AB112" s="91">
        <v>0</v>
      </c>
      <c r="AC112" s="90">
        <v>0</v>
      </c>
      <c r="AD112" s="91">
        <v>0</v>
      </c>
      <c r="AE112" s="90">
        <v>0</v>
      </c>
      <c r="AF112" s="91">
        <v>0</v>
      </c>
      <c r="AG112" s="90">
        <v>0</v>
      </c>
      <c r="AH112" s="91">
        <v>0</v>
      </c>
      <c r="AI112" s="90">
        <v>0</v>
      </c>
      <c r="AJ112" s="91">
        <v>0</v>
      </c>
      <c r="AK112" s="90">
        <v>0</v>
      </c>
      <c r="AL112" s="91">
        <v>0</v>
      </c>
      <c r="AM112" s="90">
        <v>0</v>
      </c>
      <c r="AN112" s="91">
        <v>0</v>
      </c>
      <c r="AO112" s="90">
        <v>0</v>
      </c>
      <c r="AP112" s="91">
        <v>0</v>
      </c>
      <c r="AQ112" s="90">
        <v>0</v>
      </c>
      <c r="AR112" s="91">
        <v>0</v>
      </c>
      <c r="AS112" s="90">
        <v>0</v>
      </c>
      <c r="AT112" s="91">
        <v>0</v>
      </c>
    </row>
    <row r="113" spans="1:46" x14ac:dyDescent="0.2">
      <c r="A113" s="6">
        <v>2119</v>
      </c>
      <c r="B113" s="7" t="s">
        <v>106</v>
      </c>
      <c r="C113" s="89">
        <v>3573253.66</v>
      </c>
      <c r="D113" s="133">
        <v>26175182.090000007</v>
      </c>
      <c r="E113" s="90">
        <v>0</v>
      </c>
      <c r="F113" s="91">
        <v>343865.63000000012</v>
      </c>
      <c r="G113" s="90">
        <v>0</v>
      </c>
      <c r="H113" s="91">
        <v>76606.160000000149</v>
      </c>
      <c r="I113" s="90">
        <v>3003092.6300000004</v>
      </c>
      <c r="J113" s="91">
        <v>0</v>
      </c>
      <c r="K113" s="90">
        <v>0</v>
      </c>
      <c r="L113" s="91">
        <v>0</v>
      </c>
      <c r="M113" s="90">
        <v>0</v>
      </c>
      <c r="N113" s="91">
        <v>0</v>
      </c>
      <c r="O113" s="90">
        <v>0</v>
      </c>
      <c r="P113" s="91">
        <v>0</v>
      </c>
      <c r="Q113" s="90">
        <v>0</v>
      </c>
      <c r="R113" s="91">
        <v>0</v>
      </c>
      <c r="S113" s="128">
        <v>0</v>
      </c>
      <c r="T113" s="91">
        <v>815488.34</v>
      </c>
      <c r="U113" s="90">
        <v>0</v>
      </c>
      <c r="V113" s="91">
        <v>0</v>
      </c>
      <c r="W113" s="90">
        <v>147290.29999999999</v>
      </c>
      <c r="X113" s="91">
        <v>0</v>
      </c>
      <c r="Y113" s="90">
        <v>0</v>
      </c>
      <c r="Z113" s="91">
        <v>0</v>
      </c>
      <c r="AA113" s="90">
        <v>0</v>
      </c>
      <c r="AB113" s="91">
        <v>0</v>
      </c>
      <c r="AC113" s="90">
        <v>0</v>
      </c>
      <c r="AD113" s="91">
        <v>10358165.500000002</v>
      </c>
      <c r="AE113" s="90">
        <v>0</v>
      </c>
      <c r="AF113" s="91">
        <v>0</v>
      </c>
      <c r="AG113" s="90">
        <v>0</v>
      </c>
      <c r="AH113" s="91">
        <v>0</v>
      </c>
      <c r="AI113" s="90">
        <v>422870.73</v>
      </c>
      <c r="AJ113" s="91">
        <v>0</v>
      </c>
      <c r="AK113" s="90">
        <v>0</v>
      </c>
      <c r="AL113" s="91">
        <v>170506.15</v>
      </c>
      <c r="AM113" s="90">
        <v>0</v>
      </c>
      <c r="AN113" s="91">
        <v>13029444.300000001</v>
      </c>
      <c r="AO113" s="90">
        <v>0</v>
      </c>
      <c r="AP113" s="91">
        <v>1381106.01</v>
      </c>
      <c r="AQ113" s="90">
        <v>0</v>
      </c>
      <c r="AR113" s="91">
        <v>0</v>
      </c>
      <c r="AS113" s="90">
        <v>0</v>
      </c>
      <c r="AT113" s="91">
        <v>0</v>
      </c>
    </row>
    <row r="114" spans="1:46" x14ac:dyDescent="0.2">
      <c r="A114" s="6">
        <v>2120</v>
      </c>
      <c r="B114" s="7" t="s">
        <v>107</v>
      </c>
      <c r="C114" s="89">
        <v>81479.100000000006</v>
      </c>
      <c r="D114" s="133">
        <v>0</v>
      </c>
      <c r="E114" s="90">
        <v>0</v>
      </c>
      <c r="F114" s="91">
        <v>0</v>
      </c>
      <c r="G114" s="90">
        <v>0</v>
      </c>
      <c r="H114" s="91">
        <v>0</v>
      </c>
      <c r="I114" s="90">
        <v>0</v>
      </c>
      <c r="J114" s="91">
        <v>0</v>
      </c>
      <c r="K114" s="90">
        <v>0</v>
      </c>
      <c r="L114" s="91">
        <v>0</v>
      </c>
      <c r="M114" s="90">
        <v>0</v>
      </c>
      <c r="N114" s="91">
        <v>0</v>
      </c>
      <c r="O114" s="90">
        <v>0</v>
      </c>
      <c r="P114" s="91">
        <v>0</v>
      </c>
      <c r="Q114" s="90">
        <v>0</v>
      </c>
      <c r="R114" s="91">
        <v>0</v>
      </c>
      <c r="S114" s="128">
        <v>0</v>
      </c>
      <c r="T114" s="91">
        <v>0</v>
      </c>
      <c r="U114" s="90">
        <v>0</v>
      </c>
      <c r="V114" s="91">
        <v>0</v>
      </c>
      <c r="W114" s="90">
        <v>0</v>
      </c>
      <c r="X114" s="91">
        <v>0</v>
      </c>
      <c r="Y114" s="90">
        <v>0</v>
      </c>
      <c r="Z114" s="91">
        <v>0</v>
      </c>
      <c r="AA114" s="90">
        <v>0</v>
      </c>
      <c r="AB114" s="91">
        <v>0</v>
      </c>
      <c r="AC114" s="90">
        <v>0</v>
      </c>
      <c r="AD114" s="91">
        <v>0</v>
      </c>
      <c r="AE114" s="90">
        <v>81479.100000000006</v>
      </c>
      <c r="AF114" s="91">
        <v>0</v>
      </c>
      <c r="AG114" s="90">
        <v>0</v>
      </c>
      <c r="AH114" s="91">
        <v>0</v>
      </c>
      <c r="AI114" s="90">
        <v>0</v>
      </c>
      <c r="AJ114" s="91">
        <v>0</v>
      </c>
      <c r="AK114" s="90">
        <v>0</v>
      </c>
      <c r="AL114" s="91">
        <v>0</v>
      </c>
      <c r="AM114" s="90">
        <v>0</v>
      </c>
      <c r="AN114" s="91">
        <v>0</v>
      </c>
      <c r="AO114" s="90">
        <v>0</v>
      </c>
      <c r="AP114" s="91">
        <v>0</v>
      </c>
      <c r="AQ114" s="90">
        <v>0</v>
      </c>
      <c r="AR114" s="91">
        <v>0</v>
      </c>
      <c r="AS114" s="90">
        <v>0</v>
      </c>
      <c r="AT114" s="91">
        <v>0</v>
      </c>
    </row>
    <row r="115" spans="1:46" x14ac:dyDescent="0.2">
      <c r="A115" s="6">
        <v>2121</v>
      </c>
      <c r="B115" s="7" t="s">
        <v>108</v>
      </c>
      <c r="C115" s="89">
        <v>0</v>
      </c>
      <c r="D115" s="133">
        <v>0</v>
      </c>
      <c r="E115" s="90">
        <v>0</v>
      </c>
      <c r="F115" s="91">
        <v>0</v>
      </c>
      <c r="G115" s="90">
        <v>0</v>
      </c>
      <c r="H115" s="91">
        <v>0</v>
      </c>
      <c r="I115" s="90">
        <v>0</v>
      </c>
      <c r="J115" s="91">
        <v>0</v>
      </c>
      <c r="K115" s="90">
        <v>0</v>
      </c>
      <c r="L115" s="91">
        <v>0</v>
      </c>
      <c r="M115" s="90">
        <v>0</v>
      </c>
      <c r="N115" s="91">
        <v>0</v>
      </c>
      <c r="O115" s="90">
        <v>0</v>
      </c>
      <c r="P115" s="91">
        <v>0</v>
      </c>
      <c r="Q115" s="90">
        <v>0</v>
      </c>
      <c r="R115" s="91">
        <v>0</v>
      </c>
      <c r="S115" s="128">
        <v>0</v>
      </c>
      <c r="T115" s="91">
        <v>0</v>
      </c>
      <c r="U115" s="90">
        <v>0</v>
      </c>
      <c r="V115" s="91">
        <v>0</v>
      </c>
      <c r="W115" s="90">
        <v>0</v>
      </c>
      <c r="X115" s="91">
        <v>0</v>
      </c>
      <c r="Y115" s="90">
        <v>0</v>
      </c>
      <c r="Z115" s="91">
        <v>0</v>
      </c>
      <c r="AA115" s="90">
        <v>0</v>
      </c>
      <c r="AB115" s="91">
        <v>0</v>
      </c>
      <c r="AC115" s="90">
        <v>0</v>
      </c>
      <c r="AD115" s="91">
        <v>0</v>
      </c>
      <c r="AE115" s="90">
        <v>0</v>
      </c>
      <c r="AF115" s="91">
        <v>0</v>
      </c>
      <c r="AG115" s="90">
        <v>0</v>
      </c>
      <c r="AH115" s="91">
        <v>0</v>
      </c>
      <c r="AI115" s="90">
        <v>0</v>
      </c>
      <c r="AJ115" s="91">
        <v>0</v>
      </c>
      <c r="AK115" s="90">
        <v>0</v>
      </c>
      <c r="AL115" s="91">
        <v>0</v>
      </c>
      <c r="AM115" s="90">
        <v>0</v>
      </c>
      <c r="AN115" s="91">
        <v>0</v>
      </c>
      <c r="AO115" s="90">
        <v>0</v>
      </c>
      <c r="AP115" s="91">
        <v>0</v>
      </c>
      <c r="AQ115" s="90">
        <v>0</v>
      </c>
      <c r="AR115" s="91">
        <v>0</v>
      </c>
      <c r="AS115" s="90">
        <v>0</v>
      </c>
      <c r="AT115" s="91">
        <v>0</v>
      </c>
    </row>
    <row r="116" spans="1:46" x14ac:dyDescent="0.2">
      <c r="A116" s="6">
        <v>2122</v>
      </c>
      <c r="B116" s="7" t="s">
        <v>109</v>
      </c>
      <c r="C116" s="89">
        <v>0</v>
      </c>
      <c r="D116" s="133">
        <v>0</v>
      </c>
      <c r="E116" s="90">
        <v>0</v>
      </c>
      <c r="F116" s="91">
        <v>0</v>
      </c>
      <c r="G116" s="90">
        <v>0</v>
      </c>
      <c r="H116" s="91">
        <v>0</v>
      </c>
      <c r="I116" s="90">
        <v>0</v>
      </c>
      <c r="J116" s="91">
        <v>0</v>
      </c>
      <c r="K116" s="90">
        <v>0</v>
      </c>
      <c r="L116" s="91">
        <v>0</v>
      </c>
      <c r="M116" s="90">
        <v>0</v>
      </c>
      <c r="N116" s="91">
        <v>0</v>
      </c>
      <c r="O116" s="90">
        <v>0</v>
      </c>
      <c r="P116" s="91">
        <v>0</v>
      </c>
      <c r="Q116" s="90">
        <v>0</v>
      </c>
      <c r="R116" s="91">
        <v>0</v>
      </c>
      <c r="S116" s="128">
        <v>0</v>
      </c>
      <c r="T116" s="91">
        <v>0</v>
      </c>
      <c r="U116" s="90">
        <v>0</v>
      </c>
      <c r="V116" s="91">
        <v>0</v>
      </c>
      <c r="W116" s="90">
        <v>0</v>
      </c>
      <c r="X116" s="91">
        <v>0</v>
      </c>
      <c r="Y116" s="90">
        <v>0</v>
      </c>
      <c r="Z116" s="91">
        <v>0</v>
      </c>
      <c r="AA116" s="90">
        <v>0</v>
      </c>
      <c r="AB116" s="91">
        <v>0</v>
      </c>
      <c r="AC116" s="90">
        <v>0</v>
      </c>
      <c r="AD116" s="91">
        <v>0</v>
      </c>
      <c r="AE116" s="90">
        <v>0</v>
      </c>
      <c r="AF116" s="91">
        <v>0</v>
      </c>
      <c r="AG116" s="90">
        <v>0</v>
      </c>
      <c r="AH116" s="91">
        <v>0</v>
      </c>
      <c r="AI116" s="90">
        <v>0</v>
      </c>
      <c r="AJ116" s="91">
        <v>0</v>
      </c>
      <c r="AK116" s="90">
        <v>0</v>
      </c>
      <c r="AL116" s="91">
        <v>0</v>
      </c>
      <c r="AM116" s="90">
        <v>0</v>
      </c>
      <c r="AN116" s="91">
        <v>0</v>
      </c>
      <c r="AO116" s="90">
        <v>0</v>
      </c>
      <c r="AP116" s="91">
        <v>0</v>
      </c>
      <c r="AQ116" s="90">
        <v>0</v>
      </c>
      <c r="AR116" s="91">
        <v>0</v>
      </c>
      <c r="AS116" s="90">
        <v>0</v>
      </c>
      <c r="AT116" s="91">
        <v>0</v>
      </c>
    </row>
    <row r="117" spans="1:46" x14ac:dyDescent="0.2">
      <c r="A117" s="6">
        <v>2129</v>
      </c>
      <c r="B117" s="7" t="s">
        <v>110</v>
      </c>
      <c r="C117" s="89">
        <v>81479.100000000006</v>
      </c>
      <c r="D117" s="133">
        <v>0</v>
      </c>
      <c r="E117" s="90">
        <v>0</v>
      </c>
      <c r="F117" s="91">
        <v>0</v>
      </c>
      <c r="G117" s="90">
        <v>0</v>
      </c>
      <c r="H117" s="91">
        <v>0</v>
      </c>
      <c r="I117" s="90">
        <v>0</v>
      </c>
      <c r="J117" s="91">
        <v>0</v>
      </c>
      <c r="K117" s="90">
        <v>0</v>
      </c>
      <c r="L117" s="91">
        <v>0</v>
      </c>
      <c r="M117" s="90">
        <v>0</v>
      </c>
      <c r="N117" s="91">
        <v>0</v>
      </c>
      <c r="O117" s="90">
        <v>0</v>
      </c>
      <c r="P117" s="91">
        <v>0</v>
      </c>
      <c r="Q117" s="90">
        <v>0</v>
      </c>
      <c r="R117" s="91">
        <v>0</v>
      </c>
      <c r="S117" s="128">
        <v>0</v>
      </c>
      <c r="T117" s="91">
        <v>0</v>
      </c>
      <c r="U117" s="90">
        <v>0</v>
      </c>
      <c r="V117" s="91">
        <v>0</v>
      </c>
      <c r="W117" s="90">
        <v>0</v>
      </c>
      <c r="X117" s="91">
        <v>0</v>
      </c>
      <c r="Y117" s="90">
        <v>0</v>
      </c>
      <c r="Z117" s="91">
        <v>0</v>
      </c>
      <c r="AA117" s="90">
        <v>0</v>
      </c>
      <c r="AB117" s="91">
        <v>0</v>
      </c>
      <c r="AC117" s="90">
        <v>0</v>
      </c>
      <c r="AD117" s="91">
        <v>0</v>
      </c>
      <c r="AE117" s="90">
        <v>81479.100000000006</v>
      </c>
      <c r="AF117" s="91">
        <v>0</v>
      </c>
      <c r="AG117" s="90">
        <v>0</v>
      </c>
      <c r="AH117" s="91">
        <v>0</v>
      </c>
      <c r="AI117" s="90">
        <v>0</v>
      </c>
      <c r="AJ117" s="91">
        <v>0</v>
      </c>
      <c r="AK117" s="90">
        <v>0</v>
      </c>
      <c r="AL117" s="91">
        <v>0</v>
      </c>
      <c r="AM117" s="90">
        <v>0</v>
      </c>
      <c r="AN117" s="91">
        <v>0</v>
      </c>
      <c r="AO117" s="90">
        <v>0</v>
      </c>
      <c r="AP117" s="91">
        <v>0</v>
      </c>
      <c r="AQ117" s="90">
        <v>0</v>
      </c>
      <c r="AR117" s="91">
        <v>0</v>
      </c>
      <c r="AS117" s="90">
        <v>0</v>
      </c>
      <c r="AT117" s="91">
        <v>0</v>
      </c>
    </row>
    <row r="118" spans="1:46" x14ac:dyDescent="0.2">
      <c r="A118" s="6">
        <v>2130</v>
      </c>
      <c r="B118" s="7" t="s">
        <v>111</v>
      </c>
      <c r="C118" s="89">
        <v>0</v>
      </c>
      <c r="D118" s="133">
        <v>0</v>
      </c>
      <c r="E118" s="90">
        <v>0</v>
      </c>
      <c r="F118" s="91">
        <v>0</v>
      </c>
      <c r="G118" s="90">
        <v>0</v>
      </c>
      <c r="H118" s="91">
        <v>0</v>
      </c>
      <c r="I118" s="90">
        <v>0</v>
      </c>
      <c r="J118" s="91">
        <v>0</v>
      </c>
      <c r="K118" s="90">
        <v>0</v>
      </c>
      <c r="L118" s="91">
        <v>0</v>
      </c>
      <c r="M118" s="90">
        <v>0</v>
      </c>
      <c r="N118" s="91">
        <v>0</v>
      </c>
      <c r="O118" s="90">
        <v>0</v>
      </c>
      <c r="P118" s="91">
        <v>0</v>
      </c>
      <c r="Q118" s="90">
        <v>0</v>
      </c>
      <c r="R118" s="91">
        <v>0</v>
      </c>
      <c r="S118" s="128">
        <v>0</v>
      </c>
      <c r="T118" s="91">
        <v>0</v>
      </c>
      <c r="U118" s="90">
        <v>0</v>
      </c>
      <c r="V118" s="91">
        <v>0</v>
      </c>
      <c r="W118" s="90">
        <v>0</v>
      </c>
      <c r="X118" s="91">
        <v>0</v>
      </c>
      <c r="Y118" s="90">
        <v>0</v>
      </c>
      <c r="Z118" s="91">
        <v>0</v>
      </c>
      <c r="AA118" s="90">
        <v>0</v>
      </c>
      <c r="AB118" s="91">
        <v>0</v>
      </c>
      <c r="AC118" s="90">
        <v>0</v>
      </c>
      <c r="AD118" s="91">
        <v>0</v>
      </c>
      <c r="AE118" s="90">
        <v>0</v>
      </c>
      <c r="AF118" s="91">
        <v>0</v>
      </c>
      <c r="AG118" s="90">
        <v>0</v>
      </c>
      <c r="AH118" s="91">
        <v>0</v>
      </c>
      <c r="AI118" s="90">
        <v>0</v>
      </c>
      <c r="AJ118" s="91">
        <v>0</v>
      </c>
      <c r="AK118" s="90">
        <v>0</v>
      </c>
      <c r="AL118" s="91">
        <v>0</v>
      </c>
      <c r="AM118" s="90">
        <v>0</v>
      </c>
      <c r="AN118" s="91">
        <v>0</v>
      </c>
      <c r="AO118" s="90">
        <v>0</v>
      </c>
      <c r="AP118" s="91">
        <v>0</v>
      </c>
      <c r="AQ118" s="90">
        <v>0</v>
      </c>
      <c r="AR118" s="91">
        <v>0</v>
      </c>
      <c r="AS118" s="90">
        <v>0</v>
      </c>
      <c r="AT118" s="91">
        <v>0</v>
      </c>
    </row>
    <row r="119" spans="1:46" x14ac:dyDescent="0.2">
      <c r="A119" s="6">
        <v>2131</v>
      </c>
      <c r="B119" s="7" t="s">
        <v>112</v>
      </c>
      <c r="C119" s="89">
        <v>0</v>
      </c>
      <c r="D119" s="133">
        <v>0</v>
      </c>
      <c r="E119" s="90">
        <v>0</v>
      </c>
      <c r="F119" s="91">
        <v>0</v>
      </c>
      <c r="G119" s="90">
        <v>0</v>
      </c>
      <c r="H119" s="91">
        <v>0</v>
      </c>
      <c r="I119" s="90">
        <v>0</v>
      </c>
      <c r="J119" s="91">
        <v>0</v>
      </c>
      <c r="K119" s="90">
        <v>0</v>
      </c>
      <c r="L119" s="91">
        <v>0</v>
      </c>
      <c r="M119" s="90">
        <v>0</v>
      </c>
      <c r="N119" s="91">
        <v>0</v>
      </c>
      <c r="O119" s="90">
        <v>0</v>
      </c>
      <c r="P119" s="91">
        <v>0</v>
      </c>
      <c r="Q119" s="90">
        <v>0</v>
      </c>
      <c r="R119" s="91">
        <v>0</v>
      </c>
      <c r="S119" s="128">
        <v>0</v>
      </c>
      <c r="T119" s="91">
        <v>0</v>
      </c>
      <c r="U119" s="90">
        <v>0</v>
      </c>
      <c r="V119" s="91">
        <v>0</v>
      </c>
      <c r="W119" s="90">
        <v>0</v>
      </c>
      <c r="X119" s="91">
        <v>0</v>
      </c>
      <c r="Y119" s="90">
        <v>0</v>
      </c>
      <c r="Z119" s="91">
        <v>0</v>
      </c>
      <c r="AA119" s="90">
        <v>0</v>
      </c>
      <c r="AB119" s="91">
        <v>0</v>
      </c>
      <c r="AC119" s="90">
        <v>0</v>
      </c>
      <c r="AD119" s="91">
        <v>0</v>
      </c>
      <c r="AE119" s="90">
        <v>0</v>
      </c>
      <c r="AF119" s="91">
        <v>0</v>
      </c>
      <c r="AG119" s="90">
        <v>0</v>
      </c>
      <c r="AH119" s="91">
        <v>0</v>
      </c>
      <c r="AI119" s="90">
        <v>0</v>
      </c>
      <c r="AJ119" s="91">
        <v>0</v>
      </c>
      <c r="AK119" s="90">
        <v>0</v>
      </c>
      <c r="AL119" s="91">
        <v>0</v>
      </c>
      <c r="AM119" s="90">
        <v>0</v>
      </c>
      <c r="AN119" s="91">
        <v>0</v>
      </c>
      <c r="AO119" s="90">
        <v>0</v>
      </c>
      <c r="AP119" s="91">
        <v>0</v>
      </c>
      <c r="AQ119" s="90">
        <v>0</v>
      </c>
      <c r="AR119" s="91">
        <v>0</v>
      </c>
      <c r="AS119" s="90">
        <v>0</v>
      </c>
      <c r="AT119" s="91">
        <v>0</v>
      </c>
    </row>
    <row r="120" spans="1:46" x14ac:dyDescent="0.2">
      <c r="A120" s="6">
        <v>2132</v>
      </c>
      <c r="B120" s="7" t="s">
        <v>113</v>
      </c>
      <c r="C120" s="89">
        <v>0</v>
      </c>
      <c r="D120" s="133">
        <v>0</v>
      </c>
      <c r="E120" s="90">
        <v>0</v>
      </c>
      <c r="F120" s="91">
        <v>0</v>
      </c>
      <c r="G120" s="90">
        <v>0</v>
      </c>
      <c r="H120" s="91">
        <v>0</v>
      </c>
      <c r="I120" s="90">
        <v>0</v>
      </c>
      <c r="J120" s="91">
        <v>0</v>
      </c>
      <c r="K120" s="90">
        <v>0</v>
      </c>
      <c r="L120" s="91">
        <v>0</v>
      </c>
      <c r="M120" s="90">
        <v>0</v>
      </c>
      <c r="N120" s="91">
        <v>0</v>
      </c>
      <c r="O120" s="90">
        <v>0</v>
      </c>
      <c r="P120" s="91">
        <v>0</v>
      </c>
      <c r="Q120" s="90">
        <v>0</v>
      </c>
      <c r="R120" s="91">
        <v>0</v>
      </c>
      <c r="S120" s="128">
        <v>0</v>
      </c>
      <c r="T120" s="91">
        <v>0</v>
      </c>
      <c r="U120" s="90">
        <v>0</v>
      </c>
      <c r="V120" s="91">
        <v>0</v>
      </c>
      <c r="W120" s="90">
        <v>0</v>
      </c>
      <c r="X120" s="91">
        <v>0</v>
      </c>
      <c r="Y120" s="90">
        <v>0</v>
      </c>
      <c r="Z120" s="91">
        <v>0</v>
      </c>
      <c r="AA120" s="90">
        <v>0</v>
      </c>
      <c r="AB120" s="91">
        <v>0</v>
      </c>
      <c r="AC120" s="90">
        <v>0</v>
      </c>
      <c r="AD120" s="91">
        <v>0</v>
      </c>
      <c r="AE120" s="90">
        <v>0</v>
      </c>
      <c r="AF120" s="91">
        <v>0</v>
      </c>
      <c r="AG120" s="90">
        <v>0</v>
      </c>
      <c r="AH120" s="91">
        <v>0</v>
      </c>
      <c r="AI120" s="90">
        <v>0</v>
      </c>
      <c r="AJ120" s="91">
        <v>0</v>
      </c>
      <c r="AK120" s="90">
        <v>0</v>
      </c>
      <c r="AL120" s="91">
        <v>0</v>
      </c>
      <c r="AM120" s="90">
        <v>0</v>
      </c>
      <c r="AN120" s="91">
        <v>0</v>
      </c>
      <c r="AO120" s="90">
        <v>0</v>
      </c>
      <c r="AP120" s="91">
        <v>0</v>
      </c>
      <c r="AQ120" s="90">
        <v>0</v>
      </c>
      <c r="AR120" s="91">
        <v>0</v>
      </c>
      <c r="AS120" s="90">
        <v>0</v>
      </c>
      <c r="AT120" s="91">
        <v>0</v>
      </c>
    </row>
    <row r="121" spans="1:46" x14ac:dyDescent="0.2">
      <c r="A121" s="6">
        <v>2133</v>
      </c>
      <c r="B121" s="7" t="s">
        <v>114</v>
      </c>
      <c r="C121" s="89">
        <v>0</v>
      </c>
      <c r="D121" s="133">
        <v>0</v>
      </c>
      <c r="E121" s="90">
        <v>0</v>
      </c>
      <c r="F121" s="91">
        <v>0</v>
      </c>
      <c r="G121" s="90">
        <v>0</v>
      </c>
      <c r="H121" s="91">
        <v>0</v>
      </c>
      <c r="I121" s="90">
        <v>0</v>
      </c>
      <c r="J121" s="91">
        <v>0</v>
      </c>
      <c r="K121" s="90">
        <v>0</v>
      </c>
      <c r="L121" s="91">
        <v>0</v>
      </c>
      <c r="M121" s="90">
        <v>0</v>
      </c>
      <c r="N121" s="91">
        <v>0</v>
      </c>
      <c r="O121" s="90">
        <v>0</v>
      </c>
      <c r="P121" s="91">
        <v>0</v>
      </c>
      <c r="Q121" s="90">
        <v>0</v>
      </c>
      <c r="R121" s="91">
        <v>0</v>
      </c>
      <c r="S121" s="128">
        <v>0</v>
      </c>
      <c r="T121" s="91">
        <v>0</v>
      </c>
      <c r="U121" s="90">
        <v>0</v>
      </c>
      <c r="V121" s="91">
        <v>0</v>
      </c>
      <c r="W121" s="90">
        <v>0</v>
      </c>
      <c r="X121" s="91">
        <v>0</v>
      </c>
      <c r="Y121" s="90">
        <v>0</v>
      </c>
      <c r="Z121" s="91">
        <v>0</v>
      </c>
      <c r="AA121" s="90">
        <v>0</v>
      </c>
      <c r="AB121" s="91">
        <v>0</v>
      </c>
      <c r="AC121" s="90">
        <v>0</v>
      </c>
      <c r="AD121" s="91">
        <v>0</v>
      </c>
      <c r="AE121" s="90">
        <v>0</v>
      </c>
      <c r="AF121" s="91">
        <v>0</v>
      </c>
      <c r="AG121" s="90">
        <v>0</v>
      </c>
      <c r="AH121" s="91">
        <v>0</v>
      </c>
      <c r="AI121" s="90">
        <v>0</v>
      </c>
      <c r="AJ121" s="91">
        <v>0</v>
      </c>
      <c r="AK121" s="90">
        <v>0</v>
      </c>
      <c r="AL121" s="91">
        <v>0</v>
      </c>
      <c r="AM121" s="90">
        <v>0</v>
      </c>
      <c r="AN121" s="91">
        <v>0</v>
      </c>
      <c r="AO121" s="90">
        <v>0</v>
      </c>
      <c r="AP121" s="91">
        <v>0</v>
      </c>
      <c r="AQ121" s="90">
        <v>0</v>
      </c>
      <c r="AR121" s="91">
        <v>0</v>
      </c>
      <c r="AS121" s="90">
        <v>0</v>
      </c>
      <c r="AT121" s="91">
        <v>0</v>
      </c>
    </row>
    <row r="122" spans="1:46" x14ac:dyDescent="0.2">
      <c r="A122" s="6">
        <v>2140</v>
      </c>
      <c r="B122" s="7" t="s">
        <v>115</v>
      </c>
      <c r="C122" s="89">
        <v>0</v>
      </c>
      <c r="D122" s="133">
        <v>0</v>
      </c>
      <c r="E122" s="90">
        <v>0</v>
      </c>
      <c r="F122" s="91">
        <v>0</v>
      </c>
      <c r="G122" s="90">
        <v>0</v>
      </c>
      <c r="H122" s="91">
        <v>0</v>
      </c>
      <c r="I122" s="90">
        <v>0</v>
      </c>
      <c r="J122" s="91">
        <v>0</v>
      </c>
      <c r="K122" s="90">
        <v>0</v>
      </c>
      <c r="L122" s="91">
        <v>0</v>
      </c>
      <c r="M122" s="90">
        <v>0</v>
      </c>
      <c r="N122" s="91">
        <v>0</v>
      </c>
      <c r="O122" s="90">
        <v>0</v>
      </c>
      <c r="P122" s="91">
        <v>0</v>
      </c>
      <c r="Q122" s="90">
        <v>0</v>
      </c>
      <c r="R122" s="91">
        <v>0</v>
      </c>
      <c r="S122" s="128">
        <v>0</v>
      </c>
      <c r="T122" s="91">
        <v>0</v>
      </c>
      <c r="U122" s="90">
        <v>0</v>
      </c>
      <c r="V122" s="91">
        <v>0</v>
      </c>
      <c r="W122" s="90">
        <v>0</v>
      </c>
      <c r="X122" s="91">
        <v>0</v>
      </c>
      <c r="Y122" s="90">
        <v>0</v>
      </c>
      <c r="Z122" s="91">
        <v>0</v>
      </c>
      <c r="AA122" s="90">
        <v>0</v>
      </c>
      <c r="AB122" s="91">
        <v>0</v>
      </c>
      <c r="AC122" s="90">
        <v>0</v>
      </c>
      <c r="AD122" s="91">
        <v>0</v>
      </c>
      <c r="AE122" s="90">
        <v>0</v>
      </c>
      <c r="AF122" s="91">
        <v>0</v>
      </c>
      <c r="AG122" s="90">
        <v>0</v>
      </c>
      <c r="AH122" s="91">
        <v>0</v>
      </c>
      <c r="AI122" s="90">
        <v>0</v>
      </c>
      <c r="AJ122" s="91">
        <v>0</v>
      </c>
      <c r="AK122" s="90">
        <v>0</v>
      </c>
      <c r="AL122" s="91">
        <v>0</v>
      </c>
      <c r="AM122" s="90">
        <v>0</v>
      </c>
      <c r="AN122" s="91">
        <v>0</v>
      </c>
      <c r="AO122" s="90">
        <v>0</v>
      </c>
      <c r="AP122" s="91">
        <v>0</v>
      </c>
      <c r="AQ122" s="90">
        <v>0</v>
      </c>
      <c r="AR122" s="91">
        <v>0</v>
      </c>
      <c r="AS122" s="90">
        <v>0</v>
      </c>
      <c r="AT122" s="91">
        <v>0</v>
      </c>
    </row>
    <row r="123" spans="1:46" x14ac:dyDescent="0.2">
      <c r="A123" s="6">
        <v>2141</v>
      </c>
      <c r="B123" s="7" t="s">
        <v>116</v>
      </c>
      <c r="C123" s="89">
        <v>0</v>
      </c>
      <c r="D123" s="133">
        <v>0</v>
      </c>
      <c r="E123" s="90">
        <v>0</v>
      </c>
      <c r="F123" s="91">
        <v>0</v>
      </c>
      <c r="G123" s="90">
        <v>0</v>
      </c>
      <c r="H123" s="91">
        <v>0</v>
      </c>
      <c r="I123" s="90">
        <v>0</v>
      </c>
      <c r="J123" s="91">
        <v>0</v>
      </c>
      <c r="K123" s="90">
        <v>0</v>
      </c>
      <c r="L123" s="91">
        <v>0</v>
      </c>
      <c r="M123" s="90">
        <v>0</v>
      </c>
      <c r="N123" s="91">
        <v>0</v>
      </c>
      <c r="O123" s="90">
        <v>0</v>
      </c>
      <c r="P123" s="91">
        <v>0</v>
      </c>
      <c r="Q123" s="90">
        <v>0</v>
      </c>
      <c r="R123" s="91">
        <v>0</v>
      </c>
      <c r="S123" s="128">
        <v>0</v>
      </c>
      <c r="T123" s="91">
        <v>0</v>
      </c>
      <c r="U123" s="90">
        <v>0</v>
      </c>
      <c r="V123" s="91">
        <v>0</v>
      </c>
      <c r="W123" s="90">
        <v>0</v>
      </c>
      <c r="X123" s="91">
        <v>0</v>
      </c>
      <c r="Y123" s="90">
        <v>0</v>
      </c>
      <c r="Z123" s="91">
        <v>0</v>
      </c>
      <c r="AA123" s="90">
        <v>0</v>
      </c>
      <c r="AB123" s="91">
        <v>0</v>
      </c>
      <c r="AC123" s="90">
        <v>0</v>
      </c>
      <c r="AD123" s="91">
        <v>0</v>
      </c>
      <c r="AE123" s="90">
        <v>0</v>
      </c>
      <c r="AF123" s="91">
        <v>0</v>
      </c>
      <c r="AG123" s="90">
        <v>0</v>
      </c>
      <c r="AH123" s="91">
        <v>0</v>
      </c>
      <c r="AI123" s="90">
        <v>0</v>
      </c>
      <c r="AJ123" s="91">
        <v>0</v>
      </c>
      <c r="AK123" s="90">
        <v>0</v>
      </c>
      <c r="AL123" s="91">
        <v>0</v>
      </c>
      <c r="AM123" s="90">
        <v>0</v>
      </c>
      <c r="AN123" s="91">
        <v>0</v>
      </c>
      <c r="AO123" s="90">
        <v>0</v>
      </c>
      <c r="AP123" s="91">
        <v>0</v>
      </c>
      <c r="AQ123" s="90">
        <v>0</v>
      </c>
      <c r="AR123" s="91">
        <v>0</v>
      </c>
      <c r="AS123" s="90">
        <v>0</v>
      </c>
      <c r="AT123" s="91">
        <v>0</v>
      </c>
    </row>
    <row r="124" spans="1:46" x14ac:dyDescent="0.2">
      <c r="A124" s="6">
        <v>2142</v>
      </c>
      <c r="B124" s="7" t="s">
        <v>117</v>
      </c>
      <c r="C124" s="89">
        <v>0</v>
      </c>
      <c r="D124" s="133">
        <v>0</v>
      </c>
      <c r="E124" s="90">
        <v>0</v>
      </c>
      <c r="F124" s="91">
        <v>0</v>
      </c>
      <c r="G124" s="90">
        <v>0</v>
      </c>
      <c r="H124" s="91">
        <v>0</v>
      </c>
      <c r="I124" s="90">
        <v>0</v>
      </c>
      <c r="J124" s="91">
        <v>0</v>
      </c>
      <c r="K124" s="90">
        <v>0</v>
      </c>
      <c r="L124" s="91">
        <v>0</v>
      </c>
      <c r="M124" s="90">
        <v>0</v>
      </c>
      <c r="N124" s="91">
        <v>0</v>
      </c>
      <c r="O124" s="90">
        <v>0</v>
      </c>
      <c r="P124" s="91">
        <v>0</v>
      </c>
      <c r="Q124" s="90">
        <v>0</v>
      </c>
      <c r="R124" s="91">
        <v>0</v>
      </c>
      <c r="S124" s="128">
        <v>0</v>
      </c>
      <c r="T124" s="91">
        <v>0</v>
      </c>
      <c r="U124" s="90">
        <v>0</v>
      </c>
      <c r="V124" s="91">
        <v>0</v>
      </c>
      <c r="W124" s="90">
        <v>0</v>
      </c>
      <c r="X124" s="91">
        <v>0</v>
      </c>
      <c r="Y124" s="90">
        <v>0</v>
      </c>
      <c r="Z124" s="91">
        <v>0</v>
      </c>
      <c r="AA124" s="90">
        <v>0</v>
      </c>
      <c r="AB124" s="91">
        <v>0</v>
      </c>
      <c r="AC124" s="90">
        <v>0</v>
      </c>
      <c r="AD124" s="91">
        <v>0</v>
      </c>
      <c r="AE124" s="90">
        <v>0</v>
      </c>
      <c r="AF124" s="91">
        <v>0</v>
      </c>
      <c r="AG124" s="90">
        <v>0</v>
      </c>
      <c r="AH124" s="91">
        <v>0</v>
      </c>
      <c r="AI124" s="90">
        <v>0</v>
      </c>
      <c r="AJ124" s="91">
        <v>0</v>
      </c>
      <c r="AK124" s="90">
        <v>0</v>
      </c>
      <c r="AL124" s="91">
        <v>0</v>
      </c>
      <c r="AM124" s="90">
        <v>0</v>
      </c>
      <c r="AN124" s="91">
        <v>0</v>
      </c>
      <c r="AO124" s="90">
        <v>0</v>
      </c>
      <c r="AP124" s="91">
        <v>0</v>
      </c>
      <c r="AQ124" s="90">
        <v>0</v>
      </c>
      <c r="AR124" s="91">
        <v>0</v>
      </c>
      <c r="AS124" s="90">
        <v>0</v>
      </c>
      <c r="AT124" s="91">
        <v>0</v>
      </c>
    </row>
    <row r="125" spans="1:46" x14ac:dyDescent="0.2">
      <c r="A125" s="6">
        <v>2150</v>
      </c>
      <c r="B125" s="7" t="s">
        <v>118</v>
      </c>
      <c r="C125" s="89">
        <v>8043.3300000000017</v>
      </c>
      <c r="D125" s="133">
        <v>281620.08999999991</v>
      </c>
      <c r="E125" s="90">
        <v>0</v>
      </c>
      <c r="F125" s="91">
        <v>0</v>
      </c>
      <c r="G125" s="90">
        <v>0</v>
      </c>
      <c r="H125" s="91">
        <v>0</v>
      </c>
      <c r="I125" s="90">
        <v>0</v>
      </c>
      <c r="J125" s="91">
        <v>275664.87999999989</v>
      </c>
      <c r="K125" s="90">
        <v>0</v>
      </c>
      <c r="L125" s="91">
        <v>0</v>
      </c>
      <c r="M125" s="90">
        <v>0</v>
      </c>
      <c r="N125" s="91">
        <v>0</v>
      </c>
      <c r="O125" s="90">
        <v>0</v>
      </c>
      <c r="P125" s="91">
        <v>0</v>
      </c>
      <c r="Q125" s="90">
        <v>8043.3300000000017</v>
      </c>
      <c r="R125" s="91">
        <v>0</v>
      </c>
      <c r="S125" s="128">
        <v>0</v>
      </c>
      <c r="T125" s="91">
        <v>0</v>
      </c>
      <c r="U125" s="90">
        <v>0</v>
      </c>
      <c r="V125" s="91">
        <v>0</v>
      </c>
      <c r="W125" s="90">
        <v>0</v>
      </c>
      <c r="X125" s="91">
        <v>0</v>
      </c>
      <c r="Y125" s="90">
        <v>0</v>
      </c>
      <c r="Z125" s="91">
        <v>0</v>
      </c>
      <c r="AA125" s="90">
        <v>0</v>
      </c>
      <c r="AB125" s="91">
        <v>0</v>
      </c>
      <c r="AC125" s="90">
        <v>0</v>
      </c>
      <c r="AD125" s="91">
        <v>0</v>
      </c>
      <c r="AE125" s="90">
        <v>0</v>
      </c>
      <c r="AF125" s="91">
        <v>0</v>
      </c>
      <c r="AG125" s="90">
        <v>0</v>
      </c>
      <c r="AH125" s="91">
        <v>0</v>
      </c>
      <c r="AI125" s="90">
        <v>0</v>
      </c>
      <c r="AJ125" s="91">
        <v>0</v>
      </c>
      <c r="AK125" s="90">
        <v>0</v>
      </c>
      <c r="AL125" s="91">
        <v>5955.21</v>
      </c>
      <c r="AM125" s="90">
        <v>0</v>
      </c>
      <c r="AN125" s="91">
        <v>0</v>
      </c>
      <c r="AO125" s="90">
        <v>0</v>
      </c>
      <c r="AP125" s="91">
        <v>0</v>
      </c>
      <c r="AQ125" s="90">
        <v>0</v>
      </c>
      <c r="AR125" s="91">
        <v>0</v>
      </c>
      <c r="AS125" s="90">
        <v>0</v>
      </c>
      <c r="AT125" s="91">
        <v>0</v>
      </c>
    </row>
    <row r="126" spans="1:46" x14ac:dyDescent="0.2">
      <c r="A126" s="6">
        <v>2151</v>
      </c>
      <c r="B126" s="7" t="s">
        <v>119</v>
      </c>
      <c r="C126" s="89">
        <v>299491.41000000003</v>
      </c>
      <c r="D126" s="133">
        <v>281620.08999999991</v>
      </c>
      <c r="E126" s="90">
        <v>0</v>
      </c>
      <c r="F126" s="91">
        <v>0</v>
      </c>
      <c r="G126" s="90">
        <v>0</v>
      </c>
      <c r="H126" s="91">
        <v>0</v>
      </c>
      <c r="I126" s="90">
        <v>0</v>
      </c>
      <c r="J126" s="91">
        <v>275664.87999999989</v>
      </c>
      <c r="K126" s="90">
        <v>0</v>
      </c>
      <c r="L126" s="91">
        <v>0</v>
      </c>
      <c r="M126" s="90">
        <v>0</v>
      </c>
      <c r="N126" s="91">
        <v>0</v>
      </c>
      <c r="O126" s="90">
        <v>0</v>
      </c>
      <c r="P126" s="91">
        <v>0</v>
      </c>
      <c r="Q126" s="90">
        <v>8043.3300000000017</v>
      </c>
      <c r="R126" s="91">
        <v>0</v>
      </c>
      <c r="S126" s="128">
        <v>0</v>
      </c>
      <c r="T126" s="91">
        <v>0</v>
      </c>
      <c r="U126" s="90">
        <v>0</v>
      </c>
      <c r="V126" s="91">
        <v>0</v>
      </c>
      <c r="W126" s="90">
        <v>0</v>
      </c>
      <c r="X126" s="91">
        <v>0</v>
      </c>
      <c r="Y126" s="90">
        <v>0</v>
      </c>
      <c r="Z126" s="91">
        <v>0</v>
      </c>
      <c r="AA126" s="90">
        <v>0</v>
      </c>
      <c r="AB126" s="91">
        <v>0</v>
      </c>
      <c r="AC126" s="90">
        <v>0</v>
      </c>
      <c r="AD126" s="91">
        <v>0</v>
      </c>
      <c r="AE126" s="90">
        <v>0</v>
      </c>
      <c r="AF126" s="91">
        <v>0</v>
      </c>
      <c r="AG126" s="90">
        <v>0</v>
      </c>
      <c r="AH126" s="91">
        <v>0</v>
      </c>
      <c r="AI126" s="90">
        <v>0</v>
      </c>
      <c r="AJ126" s="91">
        <v>0</v>
      </c>
      <c r="AK126" s="90">
        <v>0</v>
      </c>
      <c r="AL126" s="91">
        <v>5955.21</v>
      </c>
      <c r="AM126" s="90">
        <v>291448.08</v>
      </c>
      <c r="AN126" s="91">
        <v>0</v>
      </c>
      <c r="AO126" s="90">
        <v>0</v>
      </c>
      <c r="AP126" s="91">
        <v>0</v>
      </c>
      <c r="AQ126" s="90">
        <v>0</v>
      </c>
      <c r="AR126" s="91">
        <v>0</v>
      </c>
      <c r="AS126" s="90">
        <v>0</v>
      </c>
      <c r="AT126" s="91">
        <v>0</v>
      </c>
    </row>
    <row r="127" spans="1:46" x14ac:dyDescent="0.2">
      <c r="A127" s="6">
        <v>2152</v>
      </c>
      <c r="B127" s="7" t="s">
        <v>120</v>
      </c>
      <c r="C127" s="89">
        <v>0</v>
      </c>
      <c r="D127" s="133">
        <v>0</v>
      </c>
      <c r="E127" s="90">
        <v>0</v>
      </c>
      <c r="F127" s="91">
        <v>0</v>
      </c>
      <c r="G127" s="90">
        <v>0</v>
      </c>
      <c r="H127" s="91">
        <v>0</v>
      </c>
      <c r="I127" s="90">
        <v>0</v>
      </c>
      <c r="J127" s="91">
        <v>0</v>
      </c>
      <c r="K127" s="90">
        <v>0</v>
      </c>
      <c r="L127" s="91">
        <v>0</v>
      </c>
      <c r="M127" s="90">
        <v>0</v>
      </c>
      <c r="N127" s="91">
        <v>0</v>
      </c>
      <c r="O127" s="90">
        <v>0</v>
      </c>
      <c r="P127" s="91">
        <v>0</v>
      </c>
      <c r="Q127" s="90">
        <v>0</v>
      </c>
      <c r="R127" s="91">
        <v>0</v>
      </c>
      <c r="S127" s="128">
        <v>0</v>
      </c>
      <c r="T127" s="91">
        <v>0</v>
      </c>
      <c r="U127" s="90">
        <v>0</v>
      </c>
      <c r="V127" s="91">
        <v>0</v>
      </c>
      <c r="W127" s="90">
        <v>0</v>
      </c>
      <c r="X127" s="91">
        <v>0</v>
      </c>
      <c r="Y127" s="90">
        <v>0</v>
      </c>
      <c r="Z127" s="91">
        <v>0</v>
      </c>
      <c r="AA127" s="90">
        <v>0</v>
      </c>
      <c r="AB127" s="91">
        <v>0</v>
      </c>
      <c r="AC127" s="90">
        <v>0</v>
      </c>
      <c r="AD127" s="91">
        <v>0</v>
      </c>
      <c r="AE127" s="90">
        <v>0</v>
      </c>
      <c r="AF127" s="91">
        <v>0</v>
      </c>
      <c r="AG127" s="90">
        <v>0</v>
      </c>
      <c r="AH127" s="91">
        <v>0</v>
      </c>
      <c r="AI127" s="90">
        <v>0</v>
      </c>
      <c r="AJ127" s="91">
        <v>0</v>
      </c>
      <c r="AK127" s="90">
        <v>0</v>
      </c>
      <c r="AL127" s="91">
        <v>0</v>
      </c>
      <c r="AM127" s="90">
        <v>0</v>
      </c>
      <c r="AN127" s="91">
        <v>0</v>
      </c>
      <c r="AO127" s="90">
        <v>0</v>
      </c>
      <c r="AP127" s="91">
        <v>0</v>
      </c>
      <c r="AQ127" s="90">
        <v>0</v>
      </c>
      <c r="AR127" s="91">
        <v>0</v>
      </c>
      <c r="AS127" s="90">
        <v>0</v>
      </c>
      <c r="AT127" s="91">
        <v>0</v>
      </c>
    </row>
    <row r="128" spans="1:46" x14ac:dyDescent="0.2">
      <c r="A128" s="6">
        <v>2159</v>
      </c>
      <c r="B128" s="7" t="s">
        <v>121</v>
      </c>
      <c r="C128" s="89">
        <v>0</v>
      </c>
      <c r="D128" s="133">
        <v>0</v>
      </c>
      <c r="E128" s="90">
        <v>0</v>
      </c>
      <c r="F128" s="91">
        <v>0</v>
      </c>
      <c r="G128" s="90">
        <v>0</v>
      </c>
      <c r="H128" s="91">
        <v>0</v>
      </c>
      <c r="I128" s="90">
        <v>0</v>
      </c>
      <c r="J128" s="91">
        <v>0</v>
      </c>
      <c r="K128" s="90">
        <v>0</v>
      </c>
      <c r="L128" s="91">
        <v>0</v>
      </c>
      <c r="M128" s="90">
        <v>0</v>
      </c>
      <c r="N128" s="91">
        <v>0</v>
      </c>
      <c r="O128" s="90">
        <v>0</v>
      </c>
      <c r="P128" s="91">
        <v>0</v>
      </c>
      <c r="Q128" s="90">
        <v>0</v>
      </c>
      <c r="R128" s="91">
        <v>0</v>
      </c>
      <c r="S128" s="128">
        <v>0</v>
      </c>
      <c r="T128" s="91">
        <v>0</v>
      </c>
      <c r="U128" s="90">
        <v>0</v>
      </c>
      <c r="V128" s="91">
        <v>0</v>
      </c>
      <c r="W128" s="90">
        <v>0</v>
      </c>
      <c r="X128" s="91">
        <v>0</v>
      </c>
      <c r="Y128" s="90">
        <v>0</v>
      </c>
      <c r="Z128" s="91">
        <v>0</v>
      </c>
      <c r="AA128" s="90">
        <v>0</v>
      </c>
      <c r="AB128" s="91">
        <v>0</v>
      </c>
      <c r="AC128" s="90">
        <v>0</v>
      </c>
      <c r="AD128" s="91">
        <v>0</v>
      </c>
      <c r="AE128" s="90">
        <v>0</v>
      </c>
      <c r="AF128" s="91">
        <v>0</v>
      </c>
      <c r="AG128" s="90">
        <v>0</v>
      </c>
      <c r="AH128" s="91">
        <v>0</v>
      </c>
      <c r="AI128" s="90">
        <v>0</v>
      </c>
      <c r="AJ128" s="91">
        <v>0</v>
      </c>
      <c r="AK128" s="90">
        <v>0</v>
      </c>
      <c r="AL128" s="91">
        <v>0</v>
      </c>
      <c r="AM128" s="90">
        <v>0</v>
      </c>
      <c r="AN128" s="91">
        <v>0</v>
      </c>
      <c r="AO128" s="90">
        <v>0</v>
      </c>
      <c r="AP128" s="91">
        <v>0</v>
      </c>
      <c r="AQ128" s="90">
        <v>0</v>
      </c>
      <c r="AR128" s="91">
        <v>0</v>
      </c>
      <c r="AS128" s="90">
        <v>0</v>
      </c>
      <c r="AT128" s="91">
        <v>0</v>
      </c>
    </row>
    <row r="129" spans="1:46" x14ac:dyDescent="0.2">
      <c r="A129" s="6">
        <v>2160</v>
      </c>
      <c r="B129" s="7" t="s">
        <v>122</v>
      </c>
      <c r="C129" s="89">
        <v>34017399.390000001</v>
      </c>
      <c r="D129" s="133">
        <v>0</v>
      </c>
      <c r="E129" s="90">
        <v>0</v>
      </c>
      <c r="F129" s="91">
        <v>0</v>
      </c>
      <c r="G129" s="90">
        <v>0</v>
      </c>
      <c r="H129" s="91">
        <v>0</v>
      </c>
      <c r="I129" s="90">
        <v>25062642.370000001</v>
      </c>
      <c r="J129" s="91">
        <v>0</v>
      </c>
      <c r="K129" s="90">
        <v>0</v>
      </c>
      <c r="L129" s="91">
        <v>0</v>
      </c>
      <c r="M129" s="90">
        <v>0</v>
      </c>
      <c r="N129" s="91">
        <v>0</v>
      </c>
      <c r="O129" s="90">
        <v>0</v>
      </c>
      <c r="P129" s="91">
        <v>0</v>
      </c>
      <c r="Q129" s="90">
        <v>5799007.8700000001</v>
      </c>
      <c r="R129" s="91">
        <v>0</v>
      </c>
      <c r="S129" s="128">
        <v>0</v>
      </c>
      <c r="T129" s="91">
        <v>0</v>
      </c>
      <c r="U129" s="90">
        <v>0</v>
      </c>
      <c r="V129" s="91">
        <v>0</v>
      </c>
      <c r="W129" s="90">
        <v>0</v>
      </c>
      <c r="X129" s="91">
        <v>0</v>
      </c>
      <c r="Y129" s="90">
        <v>0</v>
      </c>
      <c r="Z129" s="91">
        <v>0</v>
      </c>
      <c r="AA129" s="90">
        <v>0</v>
      </c>
      <c r="AB129" s="91">
        <v>0</v>
      </c>
      <c r="AC129" s="90">
        <v>2230949.1999999993</v>
      </c>
      <c r="AD129" s="91">
        <v>0</v>
      </c>
      <c r="AE129" s="90">
        <v>0</v>
      </c>
      <c r="AF129" s="91">
        <v>0</v>
      </c>
      <c r="AG129" s="90">
        <v>0</v>
      </c>
      <c r="AH129" s="91">
        <v>0</v>
      </c>
      <c r="AI129" s="90">
        <v>924799.95000000007</v>
      </c>
      <c r="AJ129" s="91">
        <v>0</v>
      </c>
      <c r="AK129" s="90">
        <v>0</v>
      </c>
      <c r="AL129" s="91">
        <v>0</v>
      </c>
      <c r="AM129" s="90">
        <v>0</v>
      </c>
      <c r="AN129" s="91">
        <v>0</v>
      </c>
      <c r="AO129" s="90">
        <v>0</v>
      </c>
      <c r="AP129" s="91">
        <v>0</v>
      </c>
      <c r="AQ129" s="90">
        <v>0</v>
      </c>
      <c r="AR129" s="91">
        <v>0</v>
      </c>
      <c r="AS129" s="90">
        <v>0</v>
      </c>
      <c r="AT129" s="91">
        <v>0</v>
      </c>
    </row>
    <row r="130" spans="1:46" x14ac:dyDescent="0.2">
      <c r="A130" s="6">
        <v>2161</v>
      </c>
      <c r="B130" s="7" t="s">
        <v>123</v>
      </c>
      <c r="C130" s="89">
        <v>0</v>
      </c>
      <c r="D130" s="133">
        <v>0</v>
      </c>
      <c r="E130" s="90">
        <v>0</v>
      </c>
      <c r="F130" s="91">
        <v>0</v>
      </c>
      <c r="G130" s="90">
        <v>0</v>
      </c>
      <c r="H130" s="91">
        <v>0</v>
      </c>
      <c r="I130" s="90">
        <v>0</v>
      </c>
      <c r="J130" s="91">
        <v>0</v>
      </c>
      <c r="K130" s="90">
        <v>0</v>
      </c>
      <c r="L130" s="91">
        <v>0</v>
      </c>
      <c r="M130" s="90">
        <v>0</v>
      </c>
      <c r="N130" s="91">
        <v>0</v>
      </c>
      <c r="O130" s="90">
        <v>0</v>
      </c>
      <c r="P130" s="91">
        <v>0</v>
      </c>
      <c r="Q130" s="90">
        <v>0</v>
      </c>
      <c r="R130" s="91">
        <v>0</v>
      </c>
      <c r="S130" s="128">
        <v>0</v>
      </c>
      <c r="T130" s="91">
        <v>0</v>
      </c>
      <c r="U130" s="90">
        <v>0</v>
      </c>
      <c r="V130" s="91">
        <v>0</v>
      </c>
      <c r="W130" s="90">
        <v>0</v>
      </c>
      <c r="X130" s="91">
        <v>0</v>
      </c>
      <c r="Y130" s="90">
        <v>0</v>
      </c>
      <c r="Z130" s="91">
        <v>0</v>
      </c>
      <c r="AA130" s="90">
        <v>0</v>
      </c>
      <c r="AB130" s="91">
        <v>0</v>
      </c>
      <c r="AC130" s="90">
        <v>0</v>
      </c>
      <c r="AD130" s="91">
        <v>0</v>
      </c>
      <c r="AE130" s="90">
        <v>0</v>
      </c>
      <c r="AF130" s="91">
        <v>0</v>
      </c>
      <c r="AG130" s="90">
        <v>0</v>
      </c>
      <c r="AH130" s="91">
        <v>0</v>
      </c>
      <c r="AI130" s="90">
        <v>0</v>
      </c>
      <c r="AJ130" s="91">
        <v>0</v>
      </c>
      <c r="AK130" s="90">
        <v>0</v>
      </c>
      <c r="AL130" s="91">
        <v>0</v>
      </c>
      <c r="AM130" s="90">
        <v>0</v>
      </c>
      <c r="AN130" s="91">
        <v>0</v>
      </c>
      <c r="AO130" s="90">
        <v>0</v>
      </c>
      <c r="AP130" s="91">
        <v>0</v>
      </c>
      <c r="AQ130" s="90">
        <v>0</v>
      </c>
      <c r="AR130" s="91">
        <v>0</v>
      </c>
      <c r="AS130" s="90">
        <v>0</v>
      </c>
      <c r="AT130" s="91">
        <v>0</v>
      </c>
    </row>
    <row r="131" spans="1:46" x14ac:dyDescent="0.2">
      <c r="A131" s="6">
        <v>2162</v>
      </c>
      <c r="B131" s="7" t="s">
        <v>124</v>
      </c>
      <c r="C131" s="89">
        <v>3155749.1499999994</v>
      </c>
      <c r="D131" s="133">
        <v>0</v>
      </c>
      <c r="E131" s="90">
        <v>0</v>
      </c>
      <c r="F131" s="91">
        <v>0</v>
      </c>
      <c r="G131" s="90">
        <v>0</v>
      </c>
      <c r="H131" s="91">
        <v>0</v>
      </c>
      <c r="I131" s="90">
        <v>0</v>
      </c>
      <c r="J131" s="91">
        <v>0</v>
      </c>
      <c r="K131" s="90">
        <v>0</v>
      </c>
      <c r="L131" s="91">
        <v>0</v>
      </c>
      <c r="M131" s="90">
        <v>0</v>
      </c>
      <c r="N131" s="91">
        <v>0</v>
      </c>
      <c r="O131" s="90">
        <v>0</v>
      </c>
      <c r="P131" s="91">
        <v>0</v>
      </c>
      <c r="Q131" s="90">
        <v>0</v>
      </c>
      <c r="R131" s="91">
        <v>0</v>
      </c>
      <c r="S131" s="128">
        <v>0</v>
      </c>
      <c r="T131" s="91">
        <v>0</v>
      </c>
      <c r="U131" s="90">
        <v>0</v>
      </c>
      <c r="V131" s="91">
        <v>0</v>
      </c>
      <c r="W131" s="90">
        <v>0</v>
      </c>
      <c r="X131" s="91">
        <v>0</v>
      </c>
      <c r="Y131" s="90">
        <v>0</v>
      </c>
      <c r="Z131" s="91">
        <v>0</v>
      </c>
      <c r="AA131" s="90">
        <v>0</v>
      </c>
      <c r="AB131" s="91">
        <v>0</v>
      </c>
      <c r="AC131" s="90">
        <v>2230949.1999999993</v>
      </c>
      <c r="AD131" s="91">
        <v>0</v>
      </c>
      <c r="AE131" s="90">
        <v>0</v>
      </c>
      <c r="AF131" s="91">
        <v>0</v>
      </c>
      <c r="AG131" s="90">
        <v>0</v>
      </c>
      <c r="AH131" s="91">
        <v>0</v>
      </c>
      <c r="AI131" s="90">
        <v>924799.95000000007</v>
      </c>
      <c r="AJ131" s="91">
        <v>0</v>
      </c>
      <c r="AK131" s="90">
        <v>0</v>
      </c>
      <c r="AL131" s="91">
        <v>0</v>
      </c>
      <c r="AM131" s="90">
        <v>0</v>
      </c>
      <c r="AN131" s="91">
        <v>0</v>
      </c>
      <c r="AO131" s="90">
        <v>0</v>
      </c>
      <c r="AP131" s="91">
        <v>0</v>
      </c>
      <c r="AQ131" s="90">
        <v>0</v>
      </c>
      <c r="AR131" s="91">
        <v>0</v>
      </c>
      <c r="AS131" s="90">
        <v>0</v>
      </c>
      <c r="AT131" s="91">
        <v>0</v>
      </c>
    </row>
    <row r="132" spans="1:46" x14ac:dyDescent="0.2">
      <c r="A132" s="6">
        <v>2163</v>
      </c>
      <c r="B132" s="7" t="s">
        <v>125</v>
      </c>
      <c r="C132" s="89">
        <v>0</v>
      </c>
      <c r="D132" s="133">
        <v>0</v>
      </c>
      <c r="E132" s="90">
        <v>0</v>
      </c>
      <c r="F132" s="91">
        <v>0</v>
      </c>
      <c r="G132" s="90">
        <v>0</v>
      </c>
      <c r="H132" s="91">
        <v>0</v>
      </c>
      <c r="I132" s="90">
        <v>0</v>
      </c>
      <c r="J132" s="91">
        <v>0</v>
      </c>
      <c r="K132" s="90">
        <v>0</v>
      </c>
      <c r="L132" s="91">
        <v>0</v>
      </c>
      <c r="M132" s="90">
        <v>0</v>
      </c>
      <c r="N132" s="91">
        <v>0</v>
      </c>
      <c r="O132" s="90">
        <v>0</v>
      </c>
      <c r="P132" s="91">
        <v>0</v>
      </c>
      <c r="Q132" s="90">
        <v>0</v>
      </c>
      <c r="R132" s="91">
        <v>0</v>
      </c>
      <c r="S132" s="128">
        <v>0</v>
      </c>
      <c r="T132" s="91">
        <v>0</v>
      </c>
      <c r="U132" s="90">
        <v>0</v>
      </c>
      <c r="V132" s="91">
        <v>0</v>
      </c>
      <c r="W132" s="90">
        <v>0</v>
      </c>
      <c r="X132" s="91">
        <v>0</v>
      </c>
      <c r="Y132" s="90">
        <v>0</v>
      </c>
      <c r="Z132" s="91">
        <v>0</v>
      </c>
      <c r="AA132" s="90">
        <v>0</v>
      </c>
      <c r="AB132" s="91">
        <v>0</v>
      </c>
      <c r="AC132" s="90">
        <v>0</v>
      </c>
      <c r="AD132" s="91">
        <v>0</v>
      </c>
      <c r="AE132" s="90">
        <v>0</v>
      </c>
      <c r="AF132" s="91">
        <v>0</v>
      </c>
      <c r="AG132" s="90">
        <v>0</v>
      </c>
      <c r="AH132" s="91">
        <v>0</v>
      </c>
      <c r="AI132" s="90">
        <v>0</v>
      </c>
      <c r="AJ132" s="91">
        <v>0</v>
      </c>
      <c r="AK132" s="90">
        <v>0</v>
      </c>
      <c r="AL132" s="91">
        <v>0</v>
      </c>
      <c r="AM132" s="90">
        <v>0</v>
      </c>
      <c r="AN132" s="91">
        <v>0</v>
      </c>
      <c r="AO132" s="90">
        <v>0</v>
      </c>
      <c r="AP132" s="91">
        <v>0</v>
      </c>
      <c r="AQ132" s="90">
        <v>0</v>
      </c>
      <c r="AR132" s="91">
        <v>0</v>
      </c>
      <c r="AS132" s="90">
        <v>0</v>
      </c>
      <c r="AT132" s="91">
        <v>0</v>
      </c>
    </row>
    <row r="133" spans="1:46" x14ac:dyDescent="0.2">
      <c r="A133" s="6">
        <v>2164</v>
      </c>
      <c r="B133" s="7" t="s">
        <v>126</v>
      </c>
      <c r="C133" s="89">
        <v>25062642.370000001</v>
      </c>
      <c r="D133" s="133">
        <v>0</v>
      </c>
      <c r="E133" s="90">
        <v>0</v>
      </c>
      <c r="F133" s="91">
        <v>0</v>
      </c>
      <c r="G133" s="90">
        <v>0</v>
      </c>
      <c r="H133" s="91">
        <v>0</v>
      </c>
      <c r="I133" s="90">
        <v>25062642.370000001</v>
      </c>
      <c r="J133" s="91">
        <v>0</v>
      </c>
      <c r="K133" s="90">
        <v>0</v>
      </c>
      <c r="L133" s="91">
        <v>0</v>
      </c>
      <c r="M133" s="90">
        <v>0</v>
      </c>
      <c r="N133" s="91">
        <v>0</v>
      </c>
      <c r="O133" s="90">
        <v>0</v>
      </c>
      <c r="P133" s="91">
        <v>0</v>
      </c>
      <c r="Q133" s="90">
        <v>0</v>
      </c>
      <c r="R133" s="91">
        <v>0</v>
      </c>
      <c r="S133" s="128">
        <v>0</v>
      </c>
      <c r="T133" s="91">
        <v>0</v>
      </c>
      <c r="U133" s="90">
        <v>0</v>
      </c>
      <c r="V133" s="91">
        <v>0</v>
      </c>
      <c r="W133" s="90">
        <v>0</v>
      </c>
      <c r="X133" s="91">
        <v>0</v>
      </c>
      <c r="Y133" s="90">
        <v>0</v>
      </c>
      <c r="Z133" s="91">
        <v>0</v>
      </c>
      <c r="AA133" s="90">
        <v>0</v>
      </c>
      <c r="AB133" s="91">
        <v>0</v>
      </c>
      <c r="AC133" s="90">
        <v>0</v>
      </c>
      <c r="AD133" s="91">
        <v>0</v>
      </c>
      <c r="AE133" s="90">
        <v>0</v>
      </c>
      <c r="AF133" s="91">
        <v>0</v>
      </c>
      <c r="AG133" s="90">
        <v>0</v>
      </c>
      <c r="AH133" s="91">
        <v>0</v>
      </c>
      <c r="AI133" s="90">
        <v>0</v>
      </c>
      <c r="AJ133" s="91">
        <v>0</v>
      </c>
      <c r="AK133" s="90">
        <v>0</v>
      </c>
      <c r="AL133" s="91">
        <v>0</v>
      </c>
      <c r="AM133" s="90">
        <v>0</v>
      </c>
      <c r="AN133" s="91">
        <v>0</v>
      </c>
      <c r="AO133" s="90">
        <v>0</v>
      </c>
      <c r="AP133" s="91">
        <v>0</v>
      </c>
      <c r="AQ133" s="90">
        <v>0</v>
      </c>
      <c r="AR133" s="91">
        <v>0</v>
      </c>
      <c r="AS133" s="90">
        <v>0</v>
      </c>
      <c r="AT133" s="91">
        <v>0</v>
      </c>
    </row>
    <row r="134" spans="1:46" x14ac:dyDescent="0.2">
      <c r="A134" s="6">
        <v>2165</v>
      </c>
      <c r="B134" s="7" t="s">
        <v>127</v>
      </c>
      <c r="C134" s="89">
        <v>5799007.8700000001</v>
      </c>
      <c r="D134" s="133">
        <v>0</v>
      </c>
      <c r="E134" s="90">
        <v>0</v>
      </c>
      <c r="F134" s="91">
        <v>0</v>
      </c>
      <c r="G134" s="90">
        <v>0</v>
      </c>
      <c r="H134" s="91">
        <v>0</v>
      </c>
      <c r="I134" s="90">
        <v>0</v>
      </c>
      <c r="J134" s="91">
        <v>0</v>
      </c>
      <c r="K134" s="90">
        <v>0</v>
      </c>
      <c r="L134" s="91">
        <v>0</v>
      </c>
      <c r="M134" s="90">
        <v>0</v>
      </c>
      <c r="N134" s="91">
        <v>0</v>
      </c>
      <c r="O134" s="90">
        <v>0</v>
      </c>
      <c r="P134" s="91">
        <v>0</v>
      </c>
      <c r="Q134" s="90">
        <v>5799007.8700000001</v>
      </c>
      <c r="R134" s="91">
        <v>0</v>
      </c>
      <c r="S134" s="128">
        <v>0</v>
      </c>
      <c r="T134" s="91">
        <v>0</v>
      </c>
      <c r="U134" s="90">
        <v>0</v>
      </c>
      <c r="V134" s="91">
        <v>0</v>
      </c>
      <c r="W134" s="90">
        <v>0</v>
      </c>
      <c r="X134" s="91">
        <v>0</v>
      </c>
      <c r="Y134" s="90">
        <v>0</v>
      </c>
      <c r="Z134" s="91">
        <v>0</v>
      </c>
      <c r="AA134" s="90">
        <v>0</v>
      </c>
      <c r="AB134" s="91">
        <v>0</v>
      </c>
      <c r="AC134" s="90">
        <v>0</v>
      </c>
      <c r="AD134" s="91">
        <v>0</v>
      </c>
      <c r="AE134" s="90">
        <v>0</v>
      </c>
      <c r="AF134" s="91">
        <v>0</v>
      </c>
      <c r="AG134" s="90">
        <v>0</v>
      </c>
      <c r="AH134" s="91">
        <v>0</v>
      </c>
      <c r="AI134" s="90">
        <v>0</v>
      </c>
      <c r="AJ134" s="91">
        <v>0</v>
      </c>
      <c r="AK134" s="90">
        <v>0</v>
      </c>
      <c r="AL134" s="91">
        <v>0</v>
      </c>
      <c r="AM134" s="90">
        <v>0</v>
      </c>
      <c r="AN134" s="91">
        <v>0</v>
      </c>
      <c r="AO134" s="90">
        <v>0</v>
      </c>
      <c r="AP134" s="91">
        <v>0</v>
      </c>
      <c r="AQ134" s="90">
        <v>0</v>
      </c>
      <c r="AR134" s="91">
        <v>0</v>
      </c>
      <c r="AS134" s="90">
        <v>0</v>
      </c>
      <c r="AT134" s="91">
        <v>0</v>
      </c>
    </row>
    <row r="135" spans="1:46" x14ac:dyDescent="0.2">
      <c r="A135" s="6">
        <v>2166</v>
      </c>
      <c r="B135" s="7" t="s">
        <v>128</v>
      </c>
      <c r="C135" s="89">
        <v>0</v>
      </c>
      <c r="D135" s="133">
        <v>0</v>
      </c>
      <c r="E135" s="90">
        <v>0</v>
      </c>
      <c r="F135" s="91">
        <v>0</v>
      </c>
      <c r="G135" s="90">
        <v>0</v>
      </c>
      <c r="H135" s="91">
        <v>0</v>
      </c>
      <c r="I135" s="90">
        <v>0</v>
      </c>
      <c r="J135" s="91">
        <v>0</v>
      </c>
      <c r="K135" s="90">
        <v>0</v>
      </c>
      <c r="L135" s="91">
        <v>0</v>
      </c>
      <c r="M135" s="90">
        <v>0</v>
      </c>
      <c r="N135" s="91">
        <v>0</v>
      </c>
      <c r="O135" s="90">
        <v>0</v>
      </c>
      <c r="P135" s="91">
        <v>0</v>
      </c>
      <c r="Q135" s="90">
        <v>0</v>
      </c>
      <c r="R135" s="91">
        <v>0</v>
      </c>
      <c r="S135" s="128">
        <v>0</v>
      </c>
      <c r="T135" s="91">
        <v>0</v>
      </c>
      <c r="U135" s="90">
        <v>0</v>
      </c>
      <c r="V135" s="91">
        <v>0</v>
      </c>
      <c r="W135" s="90">
        <v>0</v>
      </c>
      <c r="X135" s="91">
        <v>0</v>
      </c>
      <c r="Y135" s="90">
        <v>0</v>
      </c>
      <c r="Z135" s="91">
        <v>0</v>
      </c>
      <c r="AA135" s="90">
        <v>0</v>
      </c>
      <c r="AB135" s="91">
        <v>0</v>
      </c>
      <c r="AC135" s="90">
        <v>0</v>
      </c>
      <c r="AD135" s="91">
        <v>0</v>
      </c>
      <c r="AE135" s="90">
        <v>0</v>
      </c>
      <c r="AF135" s="91">
        <v>0</v>
      </c>
      <c r="AG135" s="90">
        <v>0</v>
      </c>
      <c r="AH135" s="91">
        <v>0</v>
      </c>
      <c r="AI135" s="90">
        <v>0</v>
      </c>
      <c r="AJ135" s="91">
        <v>0</v>
      </c>
      <c r="AK135" s="90">
        <v>0</v>
      </c>
      <c r="AL135" s="91">
        <v>0</v>
      </c>
      <c r="AM135" s="90">
        <v>0</v>
      </c>
      <c r="AN135" s="91">
        <v>0</v>
      </c>
      <c r="AO135" s="90">
        <v>0</v>
      </c>
      <c r="AP135" s="91">
        <v>0</v>
      </c>
      <c r="AQ135" s="90">
        <v>0</v>
      </c>
      <c r="AR135" s="91">
        <v>0</v>
      </c>
      <c r="AS135" s="90">
        <v>0</v>
      </c>
      <c r="AT135" s="91">
        <v>0</v>
      </c>
    </row>
    <row r="136" spans="1:46" x14ac:dyDescent="0.2">
      <c r="A136" s="6">
        <v>2170</v>
      </c>
      <c r="B136" s="7" t="s">
        <v>129</v>
      </c>
      <c r="C136" s="89">
        <v>1267530.79</v>
      </c>
      <c r="D136" s="133">
        <v>243512.2399999997</v>
      </c>
      <c r="E136" s="90">
        <v>7530.79</v>
      </c>
      <c r="F136" s="91">
        <v>0</v>
      </c>
      <c r="G136" s="90">
        <v>0</v>
      </c>
      <c r="H136" s="91">
        <v>0</v>
      </c>
      <c r="I136" s="90">
        <v>1260000</v>
      </c>
      <c r="J136" s="91">
        <v>0</v>
      </c>
      <c r="K136" s="90">
        <v>0</v>
      </c>
      <c r="L136" s="91">
        <v>0</v>
      </c>
      <c r="M136" s="90">
        <v>0</v>
      </c>
      <c r="N136" s="91">
        <v>130836.81</v>
      </c>
      <c r="O136" s="90">
        <v>0</v>
      </c>
      <c r="P136" s="91">
        <v>0</v>
      </c>
      <c r="Q136" s="90">
        <v>0</v>
      </c>
      <c r="R136" s="91">
        <v>0</v>
      </c>
      <c r="S136" s="128">
        <v>0</v>
      </c>
      <c r="T136" s="91">
        <v>18280.909999999683</v>
      </c>
      <c r="U136" s="90">
        <v>0</v>
      </c>
      <c r="V136" s="91">
        <v>0</v>
      </c>
      <c r="W136" s="90">
        <v>0</v>
      </c>
      <c r="X136" s="91">
        <v>0</v>
      </c>
      <c r="Y136" s="90">
        <v>0</v>
      </c>
      <c r="Z136" s="91">
        <v>0</v>
      </c>
      <c r="AA136" s="90">
        <v>0</v>
      </c>
      <c r="AB136" s="91">
        <v>94394.52</v>
      </c>
      <c r="AC136" s="90">
        <v>0</v>
      </c>
      <c r="AD136" s="91">
        <v>0</v>
      </c>
      <c r="AE136" s="90">
        <v>0</v>
      </c>
      <c r="AF136" s="91">
        <v>0</v>
      </c>
      <c r="AG136" s="90">
        <v>0</v>
      </c>
      <c r="AH136" s="91">
        <v>0</v>
      </c>
      <c r="AI136" s="90">
        <v>0</v>
      </c>
      <c r="AJ136" s="91">
        <v>0</v>
      </c>
      <c r="AK136" s="90">
        <v>0</v>
      </c>
      <c r="AL136" s="91">
        <v>0</v>
      </c>
      <c r="AM136" s="90">
        <v>0</v>
      </c>
      <c r="AN136" s="91">
        <v>0</v>
      </c>
      <c r="AO136" s="90">
        <v>0</v>
      </c>
      <c r="AP136" s="91">
        <v>0</v>
      </c>
      <c r="AQ136" s="90">
        <v>0</v>
      </c>
      <c r="AR136" s="91">
        <v>0</v>
      </c>
      <c r="AS136" s="90">
        <v>0</v>
      </c>
      <c r="AT136" s="91">
        <v>0</v>
      </c>
    </row>
    <row r="137" spans="1:46" x14ac:dyDescent="0.2">
      <c r="A137" s="6">
        <v>2171</v>
      </c>
      <c r="B137" s="7" t="s">
        <v>130</v>
      </c>
      <c r="C137" s="89">
        <v>1260000</v>
      </c>
      <c r="D137" s="133">
        <v>0</v>
      </c>
      <c r="E137" s="90">
        <v>0</v>
      </c>
      <c r="F137" s="91">
        <v>0</v>
      </c>
      <c r="G137" s="90">
        <v>0</v>
      </c>
      <c r="H137" s="91">
        <v>0</v>
      </c>
      <c r="I137" s="90">
        <v>1260000</v>
      </c>
      <c r="J137" s="91">
        <v>0</v>
      </c>
      <c r="K137" s="90">
        <v>0</v>
      </c>
      <c r="L137" s="91">
        <v>0</v>
      </c>
      <c r="M137" s="90">
        <v>0</v>
      </c>
      <c r="N137" s="91">
        <v>0</v>
      </c>
      <c r="O137" s="90">
        <v>0</v>
      </c>
      <c r="P137" s="91">
        <v>0</v>
      </c>
      <c r="Q137" s="90">
        <v>0</v>
      </c>
      <c r="R137" s="91">
        <v>0</v>
      </c>
      <c r="S137" s="128">
        <v>0</v>
      </c>
      <c r="T137" s="91">
        <v>0</v>
      </c>
      <c r="U137" s="90">
        <v>0</v>
      </c>
      <c r="V137" s="91">
        <v>0</v>
      </c>
      <c r="W137" s="90">
        <v>0</v>
      </c>
      <c r="X137" s="91">
        <v>0</v>
      </c>
      <c r="Y137" s="90">
        <v>0</v>
      </c>
      <c r="Z137" s="91">
        <v>0</v>
      </c>
      <c r="AA137" s="90">
        <v>0</v>
      </c>
      <c r="AB137" s="91">
        <v>0</v>
      </c>
      <c r="AC137" s="90">
        <v>0</v>
      </c>
      <c r="AD137" s="91">
        <v>0</v>
      </c>
      <c r="AE137" s="90">
        <v>0</v>
      </c>
      <c r="AF137" s="91">
        <v>0</v>
      </c>
      <c r="AG137" s="90">
        <v>0</v>
      </c>
      <c r="AH137" s="91">
        <v>0</v>
      </c>
      <c r="AI137" s="90">
        <v>0</v>
      </c>
      <c r="AJ137" s="91">
        <v>0</v>
      </c>
      <c r="AK137" s="90">
        <v>0</v>
      </c>
      <c r="AL137" s="91">
        <v>0</v>
      </c>
      <c r="AM137" s="90">
        <v>0</v>
      </c>
      <c r="AN137" s="91">
        <v>0</v>
      </c>
      <c r="AO137" s="90">
        <v>0</v>
      </c>
      <c r="AP137" s="91">
        <v>0</v>
      </c>
      <c r="AQ137" s="90">
        <v>0</v>
      </c>
      <c r="AR137" s="91">
        <v>0</v>
      </c>
      <c r="AS137" s="90">
        <v>0</v>
      </c>
      <c r="AT137" s="91">
        <v>0</v>
      </c>
    </row>
    <row r="138" spans="1:46" x14ac:dyDescent="0.2">
      <c r="A138" s="6">
        <v>2172</v>
      </c>
      <c r="B138" s="7" t="s">
        <v>131</v>
      </c>
      <c r="C138" s="89">
        <v>0</v>
      </c>
      <c r="D138" s="133">
        <v>130836.81</v>
      </c>
      <c r="E138" s="90">
        <v>0</v>
      </c>
      <c r="F138" s="91">
        <v>0</v>
      </c>
      <c r="G138" s="90">
        <v>0</v>
      </c>
      <c r="H138" s="91">
        <v>0</v>
      </c>
      <c r="I138" s="90">
        <v>0</v>
      </c>
      <c r="J138" s="91">
        <v>0</v>
      </c>
      <c r="K138" s="90">
        <v>0</v>
      </c>
      <c r="L138" s="91">
        <v>0</v>
      </c>
      <c r="M138" s="90">
        <v>0</v>
      </c>
      <c r="N138" s="91">
        <v>130836.81</v>
      </c>
      <c r="O138" s="90">
        <v>0</v>
      </c>
      <c r="P138" s="91">
        <v>0</v>
      </c>
      <c r="Q138" s="90">
        <v>0</v>
      </c>
      <c r="R138" s="91">
        <v>0</v>
      </c>
      <c r="S138" s="128">
        <v>0</v>
      </c>
      <c r="T138" s="91">
        <v>0</v>
      </c>
      <c r="U138" s="90">
        <v>0</v>
      </c>
      <c r="V138" s="91">
        <v>0</v>
      </c>
      <c r="W138" s="90">
        <v>0</v>
      </c>
      <c r="X138" s="91">
        <v>0</v>
      </c>
      <c r="Y138" s="90">
        <v>0</v>
      </c>
      <c r="Z138" s="91">
        <v>0</v>
      </c>
      <c r="AA138" s="90">
        <v>0</v>
      </c>
      <c r="AB138" s="91">
        <v>0</v>
      </c>
      <c r="AC138" s="90">
        <v>0</v>
      </c>
      <c r="AD138" s="91">
        <v>0</v>
      </c>
      <c r="AE138" s="90">
        <v>0</v>
      </c>
      <c r="AF138" s="91">
        <v>0</v>
      </c>
      <c r="AG138" s="90">
        <v>0</v>
      </c>
      <c r="AH138" s="91">
        <v>0</v>
      </c>
      <c r="AI138" s="90">
        <v>0</v>
      </c>
      <c r="AJ138" s="91">
        <v>0</v>
      </c>
      <c r="AK138" s="90">
        <v>0</v>
      </c>
      <c r="AL138" s="91">
        <v>0</v>
      </c>
      <c r="AM138" s="90">
        <v>0</v>
      </c>
      <c r="AN138" s="91">
        <v>0</v>
      </c>
      <c r="AO138" s="90">
        <v>0</v>
      </c>
      <c r="AP138" s="91">
        <v>0</v>
      </c>
      <c r="AQ138" s="90">
        <v>0</v>
      </c>
      <c r="AR138" s="91">
        <v>0</v>
      </c>
      <c r="AS138" s="90">
        <v>0</v>
      </c>
      <c r="AT138" s="91">
        <v>0</v>
      </c>
    </row>
    <row r="139" spans="1:46" x14ac:dyDescent="0.2">
      <c r="A139" s="6">
        <v>2179</v>
      </c>
      <c r="B139" s="7" t="s">
        <v>132</v>
      </c>
      <c r="C139" s="89">
        <v>7530.79</v>
      </c>
      <c r="D139" s="133">
        <v>112675.42999999969</v>
      </c>
      <c r="E139" s="90">
        <v>7530.79</v>
      </c>
      <c r="F139" s="91">
        <v>0</v>
      </c>
      <c r="G139" s="90">
        <v>0</v>
      </c>
      <c r="H139" s="91">
        <v>0</v>
      </c>
      <c r="I139" s="90">
        <v>0</v>
      </c>
      <c r="J139" s="91">
        <v>0</v>
      </c>
      <c r="K139" s="90">
        <v>0</v>
      </c>
      <c r="L139" s="91">
        <v>0</v>
      </c>
      <c r="M139" s="90">
        <v>0</v>
      </c>
      <c r="N139" s="91">
        <v>0</v>
      </c>
      <c r="O139" s="90">
        <v>0</v>
      </c>
      <c r="P139" s="91">
        <v>0</v>
      </c>
      <c r="Q139" s="90">
        <v>0</v>
      </c>
      <c r="R139" s="91">
        <v>0</v>
      </c>
      <c r="S139" s="128">
        <v>0</v>
      </c>
      <c r="T139" s="91">
        <v>18280.909999999683</v>
      </c>
      <c r="U139" s="90">
        <v>0</v>
      </c>
      <c r="V139" s="91">
        <v>0</v>
      </c>
      <c r="W139" s="90">
        <v>0</v>
      </c>
      <c r="X139" s="91">
        <v>0</v>
      </c>
      <c r="Y139" s="90">
        <v>0</v>
      </c>
      <c r="Z139" s="91">
        <v>0</v>
      </c>
      <c r="AA139" s="90">
        <v>0</v>
      </c>
      <c r="AB139" s="91">
        <v>94394.52</v>
      </c>
      <c r="AC139" s="90">
        <v>0</v>
      </c>
      <c r="AD139" s="91">
        <v>0</v>
      </c>
      <c r="AE139" s="90">
        <v>0</v>
      </c>
      <c r="AF139" s="91">
        <v>0</v>
      </c>
      <c r="AG139" s="90">
        <v>0</v>
      </c>
      <c r="AH139" s="91">
        <v>0</v>
      </c>
      <c r="AI139" s="90">
        <v>0</v>
      </c>
      <c r="AJ139" s="91">
        <v>0</v>
      </c>
      <c r="AK139" s="90">
        <v>0</v>
      </c>
      <c r="AL139" s="91">
        <v>0</v>
      </c>
      <c r="AM139" s="90">
        <v>0</v>
      </c>
      <c r="AN139" s="91">
        <v>0</v>
      </c>
      <c r="AO139" s="90">
        <v>0</v>
      </c>
      <c r="AP139" s="91">
        <v>0</v>
      </c>
      <c r="AQ139" s="90">
        <v>0</v>
      </c>
      <c r="AR139" s="91">
        <v>0</v>
      </c>
      <c r="AS139" s="90">
        <v>0</v>
      </c>
      <c r="AT139" s="91">
        <v>0</v>
      </c>
    </row>
    <row r="140" spans="1:46" x14ac:dyDescent="0.2">
      <c r="A140" s="6">
        <v>2190</v>
      </c>
      <c r="B140" s="7" t="s">
        <v>133</v>
      </c>
      <c r="C140" s="89">
        <v>41055.33</v>
      </c>
      <c r="D140" s="133">
        <v>0</v>
      </c>
      <c r="E140" s="90">
        <v>0</v>
      </c>
      <c r="F140" s="91">
        <v>0</v>
      </c>
      <c r="G140" s="90">
        <v>0</v>
      </c>
      <c r="H140" s="91">
        <v>0</v>
      </c>
      <c r="I140" s="90">
        <v>0</v>
      </c>
      <c r="J140" s="91">
        <v>0</v>
      </c>
      <c r="K140" s="90">
        <v>0</v>
      </c>
      <c r="L140" s="91">
        <v>0</v>
      </c>
      <c r="M140" s="90">
        <v>0</v>
      </c>
      <c r="N140" s="91">
        <v>0</v>
      </c>
      <c r="O140" s="90">
        <v>0</v>
      </c>
      <c r="P140" s="91">
        <v>0</v>
      </c>
      <c r="Q140" s="90">
        <v>0</v>
      </c>
      <c r="R140" s="91">
        <v>0</v>
      </c>
      <c r="S140" s="128">
        <v>0</v>
      </c>
      <c r="T140" s="91">
        <v>0</v>
      </c>
      <c r="U140" s="90">
        <v>0</v>
      </c>
      <c r="V140" s="91">
        <v>0</v>
      </c>
      <c r="W140" s="90">
        <v>0</v>
      </c>
      <c r="X140" s="91">
        <v>0</v>
      </c>
      <c r="Y140" s="90">
        <v>0</v>
      </c>
      <c r="Z140" s="91">
        <v>0</v>
      </c>
      <c r="AA140" s="90">
        <v>0</v>
      </c>
      <c r="AB140" s="91">
        <v>0</v>
      </c>
      <c r="AC140" s="90">
        <v>0</v>
      </c>
      <c r="AD140" s="91">
        <v>0</v>
      </c>
      <c r="AE140" s="90">
        <v>0</v>
      </c>
      <c r="AF140" s="91">
        <v>0</v>
      </c>
      <c r="AG140" s="90">
        <v>41055.33</v>
      </c>
      <c r="AH140" s="91">
        <v>0</v>
      </c>
      <c r="AI140" s="90">
        <v>0</v>
      </c>
      <c r="AJ140" s="91">
        <v>0</v>
      </c>
      <c r="AK140" s="90">
        <v>0</v>
      </c>
      <c r="AL140" s="91">
        <v>0</v>
      </c>
      <c r="AM140" s="90">
        <v>0</v>
      </c>
      <c r="AN140" s="91">
        <v>0</v>
      </c>
      <c r="AO140" s="90">
        <v>0</v>
      </c>
      <c r="AP140" s="91">
        <v>0</v>
      </c>
      <c r="AQ140" s="90">
        <v>0</v>
      </c>
      <c r="AR140" s="91">
        <v>0</v>
      </c>
      <c r="AS140" s="90">
        <v>0</v>
      </c>
      <c r="AT140" s="91">
        <v>0</v>
      </c>
    </row>
    <row r="141" spans="1:46" x14ac:dyDescent="0.2">
      <c r="A141" s="6">
        <v>2191</v>
      </c>
      <c r="B141" s="7" t="s">
        <v>134</v>
      </c>
      <c r="C141" s="89">
        <v>0</v>
      </c>
      <c r="D141" s="133">
        <v>0</v>
      </c>
      <c r="E141" s="90">
        <v>0</v>
      </c>
      <c r="F141" s="91">
        <v>0</v>
      </c>
      <c r="G141" s="90">
        <v>0</v>
      </c>
      <c r="H141" s="91">
        <v>0</v>
      </c>
      <c r="I141" s="90">
        <v>0</v>
      </c>
      <c r="J141" s="91">
        <v>0</v>
      </c>
      <c r="K141" s="90">
        <v>0</v>
      </c>
      <c r="L141" s="91">
        <v>0</v>
      </c>
      <c r="M141" s="90">
        <v>0</v>
      </c>
      <c r="N141" s="91">
        <v>0</v>
      </c>
      <c r="O141" s="90">
        <v>0</v>
      </c>
      <c r="P141" s="91">
        <v>0</v>
      </c>
      <c r="Q141" s="90">
        <v>0</v>
      </c>
      <c r="R141" s="91">
        <v>0</v>
      </c>
      <c r="S141" s="128">
        <v>0</v>
      </c>
      <c r="T141" s="91">
        <v>0</v>
      </c>
      <c r="U141" s="90">
        <v>0</v>
      </c>
      <c r="V141" s="91">
        <v>0</v>
      </c>
      <c r="W141" s="90">
        <v>0</v>
      </c>
      <c r="X141" s="91">
        <v>0</v>
      </c>
      <c r="Y141" s="90">
        <v>0</v>
      </c>
      <c r="Z141" s="91">
        <v>0</v>
      </c>
      <c r="AA141" s="90">
        <v>0</v>
      </c>
      <c r="AB141" s="91">
        <v>0</v>
      </c>
      <c r="AC141" s="90">
        <v>0</v>
      </c>
      <c r="AD141" s="91">
        <v>0</v>
      </c>
      <c r="AE141" s="90">
        <v>0</v>
      </c>
      <c r="AF141" s="91">
        <v>0</v>
      </c>
      <c r="AG141" s="90">
        <v>0</v>
      </c>
      <c r="AH141" s="91">
        <v>0</v>
      </c>
      <c r="AI141" s="90">
        <v>0</v>
      </c>
      <c r="AJ141" s="91">
        <v>0</v>
      </c>
      <c r="AK141" s="90">
        <v>0</v>
      </c>
      <c r="AL141" s="91">
        <v>0</v>
      </c>
      <c r="AM141" s="90">
        <v>0</v>
      </c>
      <c r="AN141" s="91">
        <v>0</v>
      </c>
      <c r="AO141" s="90">
        <v>0</v>
      </c>
      <c r="AP141" s="91">
        <v>0</v>
      </c>
      <c r="AQ141" s="90">
        <v>0</v>
      </c>
      <c r="AR141" s="91">
        <v>0</v>
      </c>
      <c r="AS141" s="90">
        <v>0</v>
      </c>
      <c r="AT141" s="91">
        <v>0</v>
      </c>
    </row>
    <row r="142" spans="1:46" x14ac:dyDescent="0.2">
      <c r="A142" s="6">
        <v>2192</v>
      </c>
      <c r="B142" s="7" t="s">
        <v>135</v>
      </c>
      <c r="C142" s="89">
        <v>0</v>
      </c>
      <c r="D142" s="133">
        <v>0</v>
      </c>
      <c r="E142" s="90">
        <v>0</v>
      </c>
      <c r="F142" s="91">
        <v>0</v>
      </c>
      <c r="G142" s="90">
        <v>0</v>
      </c>
      <c r="H142" s="91">
        <v>0</v>
      </c>
      <c r="I142" s="90">
        <v>0</v>
      </c>
      <c r="J142" s="91">
        <v>0</v>
      </c>
      <c r="K142" s="90">
        <v>0</v>
      </c>
      <c r="L142" s="91">
        <v>0</v>
      </c>
      <c r="M142" s="90">
        <v>0</v>
      </c>
      <c r="N142" s="91">
        <v>0</v>
      </c>
      <c r="O142" s="90">
        <v>0</v>
      </c>
      <c r="P142" s="91">
        <v>0</v>
      </c>
      <c r="Q142" s="90">
        <v>0</v>
      </c>
      <c r="R142" s="91">
        <v>0</v>
      </c>
      <c r="S142" s="128">
        <v>0</v>
      </c>
      <c r="T142" s="91">
        <v>0</v>
      </c>
      <c r="U142" s="90">
        <v>0</v>
      </c>
      <c r="V142" s="91">
        <v>0</v>
      </c>
      <c r="W142" s="90">
        <v>0</v>
      </c>
      <c r="X142" s="91">
        <v>0</v>
      </c>
      <c r="Y142" s="90">
        <v>0</v>
      </c>
      <c r="Z142" s="91">
        <v>0</v>
      </c>
      <c r="AA142" s="90">
        <v>0</v>
      </c>
      <c r="AB142" s="91">
        <v>0</v>
      </c>
      <c r="AC142" s="90">
        <v>0</v>
      </c>
      <c r="AD142" s="91">
        <v>0</v>
      </c>
      <c r="AE142" s="90">
        <v>0</v>
      </c>
      <c r="AF142" s="91">
        <v>0</v>
      </c>
      <c r="AG142" s="90">
        <v>0</v>
      </c>
      <c r="AH142" s="91">
        <v>0</v>
      </c>
      <c r="AI142" s="90">
        <v>0</v>
      </c>
      <c r="AJ142" s="91">
        <v>0</v>
      </c>
      <c r="AK142" s="90">
        <v>0</v>
      </c>
      <c r="AL142" s="91">
        <v>0</v>
      </c>
      <c r="AM142" s="90">
        <v>0</v>
      </c>
      <c r="AN142" s="91">
        <v>0</v>
      </c>
      <c r="AO142" s="90">
        <v>0</v>
      </c>
      <c r="AP142" s="91">
        <v>0</v>
      </c>
      <c r="AQ142" s="90">
        <v>0</v>
      </c>
      <c r="AR142" s="91">
        <v>0</v>
      </c>
      <c r="AS142" s="90">
        <v>0</v>
      </c>
      <c r="AT142" s="91">
        <v>0</v>
      </c>
    </row>
    <row r="143" spans="1:46" x14ac:dyDescent="0.2">
      <c r="A143" s="6">
        <v>2199</v>
      </c>
      <c r="B143" s="7" t="s">
        <v>136</v>
      </c>
      <c r="C143" s="89">
        <v>41055.33</v>
      </c>
      <c r="D143" s="133">
        <v>0</v>
      </c>
      <c r="E143" s="90">
        <v>0</v>
      </c>
      <c r="F143" s="91">
        <v>0</v>
      </c>
      <c r="G143" s="90">
        <v>0</v>
      </c>
      <c r="H143" s="91">
        <v>0</v>
      </c>
      <c r="I143" s="90">
        <v>0</v>
      </c>
      <c r="J143" s="91">
        <v>0</v>
      </c>
      <c r="K143" s="90">
        <v>0</v>
      </c>
      <c r="L143" s="91">
        <v>0</v>
      </c>
      <c r="M143" s="90">
        <v>0</v>
      </c>
      <c r="N143" s="91">
        <v>0</v>
      </c>
      <c r="O143" s="90">
        <v>0</v>
      </c>
      <c r="P143" s="91">
        <v>0</v>
      </c>
      <c r="Q143" s="90">
        <v>0</v>
      </c>
      <c r="R143" s="91">
        <v>0</v>
      </c>
      <c r="S143" s="128">
        <v>0</v>
      </c>
      <c r="T143" s="91">
        <v>0</v>
      </c>
      <c r="U143" s="90">
        <v>0</v>
      </c>
      <c r="V143" s="91">
        <v>0</v>
      </c>
      <c r="W143" s="90">
        <v>0</v>
      </c>
      <c r="X143" s="91">
        <v>0</v>
      </c>
      <c r="Y143" s="90">
        <v>0</v>
      </c>
      <c r="Z143" s="91">
        <v>0</v>
      </c>
      <c r="AA143" s="90">
        <v>0</v>
      </c>
      <c r="AB143" s="91">
        <v>0</v>
      </c>
      <c r="AC143" s="90">
        <v>0</v>
      </c>
      <c r="AD143" s="91">
        <v>0</v>
      </c>
      <c r="AE143" s="90">
        <v>0</v>
      </c>
      <c r="AF143" s="91">
        <v>0</v>
      </c>
      <c r="AG143" s="90">
        <v>41055.33</v>
      </c>
      <c r="AH143" s="91">
        <v>0</v>
      </c>
      <c r="AI143" s="90">
        <v>0</v>
      </c>
      <c r="AJ143" s="91">
        <v>0</v>
      </c>
      <c r="AK143" s="90">
        <v>0</v>
      </c>
      <c r="AL143" s="91">
        <v>0</v>
      </c>
      <c r="AM143" s="90">
        <v>0</v>
      </c>
      <c r="AN143" s="91">
        <v>0</v>
      </c>
      <c r="AO143" s="90">
        <v>0</v>
      </c>
      <c r="AP143" s="91">
        <v>0</v>
      </c>
      <c r="AQ143" s="90">
        <v>0</v>
      </c>
      <c r="AR143" s="91">
        <v>0</v>
      </c>
      <c r="AS143" s="90">
        <v>0</v>
      </c>
      <c r="AT143" s="91">
        <v>0</v>
      </c>
    </row>
    <row r="144" spans="1:46" x14ac:dyDescent="0.2">
      <c r="A144" s="6">
        <v>2200</v>
      </c>
      <c r="B144" s="7" t="s">
        <v>137</v>
      </c>
      <c r="C144" s="89">
        <v>33848956.820000008</v>
      </c>
      <c r="D144" s="133">
        <v>22540401.560000002</v>
      </c>
      <c r="E144" s="90">
        <v>0</v>
      </c>
      <c r="F144" s="91">
        <v>0</v>
      </c>
      <c r="G144" s="90">
        <v>0</v>
      </c>
      <c r="H144" s="91">
        <v>0</v>
      </c>
      <c r="I144" s="90">
        <v>4847214.2400000095</v>
      </c>
      <c r="J144" s="91">
        <v>22540401.560000002</v>
      </c>
      <c r="K144" s="90">
        <v>0</v>
      </c>
      <c r="L144" s="91">
        <v>0</v>
      </c>
      <c r="M144" s="90">
        <v>0</v>
      </c>
      <c r="N144" s="91">
        <v>0</v>
      </c>
      <c r="O144" s="90">
        <v>0</v>
      </c>
      <c r="P144" s="91">
        <v>0</v>
      </c>
      <c r="Q144" s="90">
        <v>0</v>
      </c>
      <c r="R144" s="91">
        <v>0</v>
      </c>
      <c r="S144" s="128">
        <v>0</v>
      </c>
      <c r="T144" s="91">
        <v>0</v>
      </c>
      <c r="U144" s="90">
        <v>0</v>
      </c>
      <c r="V144" s="91">
        <v>0</v>
      </c>
      <c r="W144" s="90">
        <v>0</v>
      </c>
      <c r="X144" s="91">
        <v>0</v>
      </c>
      <c r="Y144" s="90">
        <v>0</v>
      </c>
      <c r="Z144" s="91">
        <v>0</v>
      </c>
      <c r="AA144" s="90">
        <v>0</v>
      </c>
      <c r="AB144" s="91">
        <v>0</v>
      </c>
      <c r="AC144" s="90">
        <v>0</v>
      </c>
      <c r="AD144" s="91">
        <v>0</v>
      </c>
      <c r="AE144" s="90">
        <v>0</v>
      </c>
      <c r="AF144" s="91">
        <v>0</v>
      </c>
      <c r="AG144" s="90">
        <v>0</v>
      </c>
      <c r="AH144" s="91">
        <v>0</v>
      </c>
      <c r="AI144" s="90">
        <v>29001742.579999998</v>
      </c>
      <c r="AJ144" s="91">
        <v>0</v>
      </c>
      <c r="AK144" s="90">
        <v>0</v>
      </c>
      <c r="AL144" s="91">
        <v>0</v>
      </c>
      <c r="AM144" s="90">
        <v>0</v>
      </c>
      <c r="AN144" s="91">
        <v>0</v>
      </c>
      <c r="AO144" s="90">
        <v>0</v>
      </c>
      <c r="AP144" s="91">
        <v>0</v>
      </c>
      <c r="AQ144" s="90">
        <v>0</v>
      </c>
      <c r="AR144" s="91">
        <v>0</v>
      </c>
      <c r="AS144" s="90">
        <v>0</v>
      </c>
      <c r="AT144" s="91">
        <v>0</v>
      </c>
    </row>
    <row r="145" spans="1:46" x14ac:dyDescent="0.2">
      <c r="A145" s="6">
        <v>2210</v>
      </c>
      <c r="B145" s="7" t="s">
        <v>138</v>
      </c>
      <c r="C145" s="89">
        <v>0</v>
      </c>
      <c r="D145" s="133">
        <v>22540401.560000002</v>
      </c>
      <c r="E145" s="90">
        <v>0</v>
      </c>
      <c r="F145" s="91">
        <v>0</v>
      </c>
      <c r="G145" s="90">
        <v>0</v>
      </c>
      <c r="H145" s="91">
        <v>0</v>
      </c>
      <c r="I145" s="90">
        <v>0</v>
      </c>
      <c r="J145" s="91">
        <v>22540401.560000002</v>
      </c>
      <c r="K145" s="90">
        <v>0</v>
      </c>
      <c r="L145" s="91">
        <v>0</v>
      </c>
      <c r="M145" s="90">
        <v>0</v>
      </c>
      <c r="N145" s="91">
        <v>0</v>
      </c>
      <c r="O145" s="90">
        <v>0</v>
      </c>
      <c r="P145" s="91">
        <v>0</v>
      </c>
      <c r="Q145" s="90">
        <v>0</v>
      </c>
      <c r="R145" s="91">
        <v>0</v>
      </c>
      <c r="S145" s="128">
        <v>0</v>
      </c>
      <c r="T145" s="91">
        <v>0</v>
      </c>
      <c r="U145" s="90">
        <v>0</v>
      </c>
      <c r="V145" s="91">
        <v>0</v>
      </c>
      <c r="W145" s="90">
        <v>0</v>
      </c>
      <c r="X145" s="91">
        <v>0</v>
      </c>
      <c r="Y145" s="90">
        <v>0</v>
      </c>
      <c r="Z145" s="91">
        <v>0</v>
      </c>
      <c r="AA145" s="90">
        <v>0</v>
      </c>
      <c r="AB145" s="91">
        <v>0</v>
      </c>
      <c r="AC145" s="90">
        <v>0</v>
      </c>
      <c r="AD145" s="91">
        <v>0</v>
      </c>
      <c r="AE145" s="90">
        <v>0</v>
      </c>
      <c r="AF145" s="91">
        <v>0</v>
      </c>
      <c r="AG145" s="90">
        <v>0</v>
      </c>
      <c r="AH145" s="91">
        <v>0</v>
      </c>
      <c r="AI145" s="90">
        <v>0</v>
      </c>
      <c r="AJ145" s="91">
        <v>0</v>
      </c>
      <c r="AK145" s="90">
        <v>0</v>
      </c>
      <c r="AL145" s="91">
        <v>0</v>
      </c>
      <c r="AM145" s="90">
        <v>0</v>
      </c>
      <c r="AN145" s="91">
        <v>0</v>
      </c>
      <c r="AO145" s="90">
        <v>0</v>
      </c>
      <c r="AP145" s="91">
        <v>0</v>
      </c>
      <c r="AQ145" s="90">
        <v>0</v>
      </c>
      <c r="AR145" s="91">
        <v>0</v>
      </c>
      <c r="AS145" s="90">
        <v>0</v>
      </c>
      <c r="AT145" s="91">
        <v>0</v>
      </c>
    </row>
    <row r="146" spans="1:46" x14ac:dyDescent="0.2">
      <c r="A146" s="6">
        <v>2211</v>
      </c>
      <c r="B146" s="7" t="s">
        <v>139</v>
      </c>
      <c r="C146" s="89">
        <v>0</v>
      </c>
      <c r="D146" s="133">
        <v>0</v>
      </c>
      <c r="E146" s="90">
        <v>0</v>
      </c>
      <c r="F146" s="91">
        <v>0</v>
      </c>
      <c r="G146" s="90">
        <v>0</v>
      </c>
      <c r="H146" s="91">
        <v>0</v>
      </c>
      <c r="I146" s="90">
        <v>0</v>
      </c>
      <c r="J146" s="91">
        <v>0</v>
      </c>
      <c r="K146" s="90">
        <v>0</v>
      </c>
      <c r="L146" s="91">
        <v>0</v>
      </c>
      <c r="M146" s="90">
        <v>0</v>
      </c>
      <c r="N146" s="91">
        <v>0</v>
      </c>
      <c r="O146" s="90">
        <v>0</v>
      </c>
      <c r="P146" s="91">
        <v>0</v>
      </c>
      <c r="Q146" s="90">
        <v>0</v>
      </c>
      <c r="R146" s="91">
        <v>0</v>
      </c>
      <c r="S146" s="128">
        <v>0</v>
      </c>
      <c r="T146" s="91">
        <v>0</v>
      </c>
      <c r="U146" s="90">
        <v>0</v>
      </c>
      <c r="V146" s="91">
        <v>0</v>
      </c>
      <c r="W146" s="90">
        <v>0</v>
      </c>
      <c r="X146" s="91">
        <v>0</v>
      </c>
      <c r="Y146" s="90">
        <v>0</v>
      </c>
      <c r="Z146" s="91">
        <v>0</v>
      </c>
      <c r="AA146" s="90">
        <v>0</v>
      </c>
      <c r="AB146" s="91">
        <v>0</v>
      </c>
      <c r="AC146" s="90">
        <v>0</v>
      </c>
      <c r="AD146" s="91">
        <v>0</v>
      </c>
      <c r="AE146" s="90">
        <v>0</v>
      </c>
      <c r="AF146" s="91">
        <v>0</v>
      </c>
      <c r="AG146" s="90">
        <v>0</v>
      </c>
      <c r="AH146" s="91">
        <v>0</v>
      </c>
      <c r="AI146" s="90">
        <v>0</v>
      </c>
      <c r="AJ146" s="91">
        <v>0</v>
      </c>
      <c r="AK146" s="90">
        <v>0</v>
      </c>
      <c r="AL146" s="91">
        <v>0</v>
      </c>
      <c r="AM146" s="90">
        <v>0</v>
      </c>
      <c r="AN146" s="91">
        <v>0</v>
      </c>
      <c r="AO146" s="90">
        <v>0</v>
      </c>
      <c r="AP146" s="91">
        <v>0</v>
      </c>
      <c r="AQ146" s="90">
        <v>0</v>
      </c>
      <c r="AR146" s="91">
        <v>0</v>
      </c>
      <c r="AS146" s="90">
        <v>0</v>
      </c>
      <c r="AT146" s="91">
        <v>0</v>
      </c>
    </row>
    <row r="147" spans="1:46" x14ac:dyDescent="0.2">
      <c r="A147" s="6">
        <v>2212</v>
      </c>
      <c r="B147" s="7" t="s">
        <v>188</v>
      </c>
      <c r="C147" s="89">
        <v>0</v>
      </c>
      <c r="D147" s="133">
        <v>22540401.560000002</v>
      </c>
      <c r="E147" s="90">
        <v>0</v>
      </c>
      <c r="F147" s="91">
        <v>0</v>
      </c>
      <c r="G147" s="90">
        <v>0</v>
      </c>
      <c r="H147" s="91">
        <v>0</v>
      </c>
      <c r="I147" s="90">
        <v>0</v>
      </c>
      <c r="J147" s="91">
        <v>22540401.560000002</v>
      </c>
      <c r="K147" s="90">
        <v>0</v>
      </c>
      <c r="L147" s="91">
        <v>0</v>
      </c>
      <c r="M147" s="90">
        <v>0</v>
      </c>
      <c r="N147" s="91">
        <v>0</v>
      </c>
      <c r="O147" s="90">
        <v>0</v>
      </c>
      <c r="P147" s="91">
        <v>0</v>
      </c>
      <c r="Q147" s="90">
        <v>0</v>
      </c>
      <c r="R147" s="91">
        <v>0</v>
      </c>
      <c r="S147" s="128">
        <v>0</v>
      </c>
      <c r="T147" s="91">
        <v>0</v>
      </c>
      <c r="U147" s="90">
        <v>0</v>
      </c>
      <c r="V147" s="91">
        <v>0</v>
      </c>
      <c r="W147" s="90">
        <v>0</v>
      </c>
      <c r="X147" s="91">
        <v>0</v>
      </c>
      <c r="Y147" s="90">
        <v>0</v>
      </c>
      <c r="Z147" s="91">
        <v>0</v>
      </c>
      <c r="AA147" s="90">
        <v>0</v>
      </c>
      <c r="AB147" s="91">
        <v>0</v>
      </c>
      <c r="AC147" s="90">
        <v>0</v>
      </c>
      <c r="AD147" s="91">
        <v>0</v>
      </c>
      <c r="AE147" s="90">
        <v>0</v>
      </c>
      <c r="AF147" s="91">
        <v>0</v>
      </c>
      <c r="AG147" s="90">
        <v>0</v>
      </c>
      <c r="AH147" s="91">
        <v>0</v>
      </c>
      <c r="AI147" s="90">
        <v>0</v>
      </c>
      <c r="AJ147" s="91">
        <v>0</v>
      </c>
      <c r="AK147" s="90">
        <v>0</v>
      </c>
      <c r="AL147" s="91">
        <v>0</v>
      </c>
      <c r="AM147" s="90">
        <v>0</v>
      </c>
      <c r="AN147" s="91">
        <v>0</v>
      </c>
      <c r="AO147" s="90">
        <v>0</v>
      </c>
      <c r="AP147" s="91">
        <v>0</v>
      </c>
      <c r="AQ147" s="90">
        <v>0</v>
      </c>
      <c r="AR147" s="91">
        <v>0</v>
      </c>
      <c r="AS147" s="90">
        <v>0</v>
      </c>
      <c r="AT147" s="91">
        <v>0</v>
      </c>
    </row>
    <row r="148" spans="1:46" x14ac:dyDescent="0.2">
      <c r="A148" s="6">
        <v>2220</v>
      </c>
      <c r="B148" s="7" t="s">
        <v>140</v>
      </c>
      <c r="C148" s="89">
        <v>0</v>
      </c>
      <c r="D148" s="133">
        <v>0</v>
      </c>
      <c r="E148" s="90">
        <v>0</v>
      </c>
      <c r="F148" s="91">
        <v>0</v>
      </c>
      <c r="G148" s="90">
        <v>0</v>
      </c>
      <c r="H148" s="91">
        <v>0</v>
      </c>
      <c r="I148" s="90">
        <v>0</v>
      </c>
      <c r="J148" s="91">
        <v>0</v>
      </c>
      <c r="K148" s="90">
        <v>0</v>
      </c>
      <c r="L148" s="91">
        <v>0</v>
      </c>
      <c r="M148" s="90">
        <v>0</v>
      </c>
      <c r="N148" s="91">
        <v>0</v>
      </c>
      <c r="O148" s="90">
        <v>0</v>
      </c>
      <c r="P148" s="91">
        <v>0</v>
      </c>
      <c r="Q148" s="90">
        <v>0</v>
      </c>
      <c r="R148" s="91">
        <v>0</v>
      </c>
      <c r="S148" s="128">
        <v>0</v>
      </c>
      <c r="T148" s="91">
        <v>0</v>
      </c>
      <c r="U148" s="90">
        <v>0</v>
      </c>
      <c r="V148" s="91">
        <v>0</v>
      </c>
      <c r="W148" s="90">
        <v>0</v>
      </c>
      <c r="X148" s="91">
        <v>0</v>
      </c>
      <c r="Y148" s="90">
        <v>0</v>
      </c>
      <c r="Z148" s="91">
        <v>0</v>
      </c>
      <c r="AA148" s="90">
        <v>0</v>
      </c>
      <c r="AB148" s="91">
        <v>0</v>
      </c>
      <c r="AC148" s="90">
        <v>0</v>
      </c>
      <c r="AD148" s="91">
        <v>0</v>
      </c>
      <c r="AE148" s="90">
        <v>0</v>
      </c>
      <c r="AF148" s="91">
        <v>0</v>
      </c>
      <c r="AG148" s="90">
        <v>0</v>
      </c>
      <c r="AH148" s="91">
        <v>0</v>
      </c>
      <c r="AI148" s="90">
        <v>0</v>
      </c>
      <c r="AJ148" s="91">
        <v>0</v>
      </c>
      <c r="AK148" s="90">
        <v>0</v>
      </c>
      <c r="AL148" s="91">
        <v>0</v>
      </c>
      <c r="AM148" s="90">
        <v>0</v>
      </c>
      <c r="AN148" s="91">
        <v>0</v>
      </c>
      <c r="AO148" s="90">
        <v>0</v>
      </c>
      <c r="AP148" s="91">
        <v>0</v>
      </c>
      <c r="AQ148" s="90">
        <v>0</v>
      </c>
      <c r="AR148" s="91">
        <v>0</v>
      </c>
      <c r="AS148" s="90">
        <v>0</v>
      </c>
      <c r="AT148" s="91">
        <v>0</v>
      </c>
    </row>
    <row r="149" spans="1:46" x14ac:dyDescent="0.2">
      <c r="A149" s="6">
        <v>2221</v>
      </c>
      <c r="B149" s="7" t="s">
        <v>141</v>
      </c>
      <c r="C149" s="89">
        <v>0</v>
      </c>
      <c r="D149" s="133">
        <v>0</v>
      </c>
      <c r="E149" s="90">
        <v>0</v>
      </c>
      <c r="F149" s="91">
        <v>0</v>
      </c>
      <c r="G149" s="90">
        <v>0</v>
      </c>
      <c r="H149" s="91">
        <v>0</v>
      </c>
      <c r="I149" s="90">
        <v>0</v>
      </c>
      <c r="J149" s="91">
        <v>0</v>
      </c>
      <c r="K149" s="90">
        <v>0</v>
      </c>
      <c r="L149" s="91">
        <v>0</v>
      </c>
      <c r="M149" s="90">
        <v>0</v>
      </c>
      <c r="N149" s="91">
        <v>0</v>
      </c>
      <c r="O149" s="90">
        <v>0</v>
      </c>
      <c r="P149" s="91">
        <v>0</v>
      </c>
      <c r="Q149" s="90">
        <v>0</v>
      </c>
      <c r="R149" s="91">
        <v>0</v>
      </c>
      <c r="S149" s="128">
        <v>0</v>
      </c>
      <c r="T149" s="91">
        <v>0</v>
      </c>
      <c r="U149" s="90">
        <v>0</v>
      </c>
      <c r="V149" s="91">
        <v>0</v>
      </c>
      <c r="W149" s="90">
        <v>0</v>
      </c>
      <c r="X149" s="91">
        <v>0</v>
      </c>
      <c r="Y149" s="90">
        <v>0</v>
      </c>
      <c r="Z149" s="91">
        <v>0</v>
      </c>
      <c r="AA149" s="90">
        <v>0</v>
      </c>
      <c r="AB149" s="91">
        <v>0</v>
      </c>
      <c r="AC149" s="90">
        <v>0</v>
      </c>
      <c r="AD149" s="91">
        <v>0</v>
      </c>
      <c r="AE149" s="90">
        <v>0</v>
      </c>
      <c r="AF149" s="91">
        <v>0</v>
      </c>
      <c r="AG149" s="90">
        <v>0</v>
      </c>
      <c r="AH149" s="91">
        <v>0</v>
      </c>
      <c r="AI149" s="90">
        <v>0</v>
      </c>
      <c r="AJ149" s="91">
        <v>0</v>
      </c>
      <c r="AK149" s="90">
        <v>0</v>
      </c>
      <c r="AL149" s="91">
        <v>0</v>
      </c>
      <c r="AM149" s="90">
        <v>0</v>
      </c>
      <c r="AN149" s="91">
        <v>0</v>
      </c>
      <c r="AO149" s="90">
        <v>0</v>
      </c>
      <c r="AP149" s="91">
        <v>0</v>
      </c>
      <c r="AQ149" s="90">
        <v>0</v>
      </c>
      <c r="AR149" s="91">
        <v>0</v>
      </c>
      <c r="AS149" s="90">
        <v>0</v>
      </c>
      <c r="AT149" s="91">
        <v>0</v>
      </c>
    </row>
    <row r="150" spans="1:46" x14ac:dyDescent="0.2">
      <c r="A150" s="6">
        <v>2222</v>
      </c>
      <c r="B150" s="7" t="s">
        <v>142</v>
      </c>
      <c r="C150" s="89">
        <v>0</v>
      </c>
      <c r="D150" s="133">
        <v>0</v>
      </c>
      <c r="E150" s="90">
        <v>0</v>
      </c>
      <c r="F150" s="91">
        <v>0</v>
      </c>
      <c r="G150" s="90">
        <v>0</v>
      </c>
      <c r="H150" s="91">
        <v>0</v>
      </c>
      <c r="I150" s="90">
        <v>0</v>
      </c>
      <c r="J150" s="91">
        <v>0</v>
      </c>
      <c r="K150" s="90">
        <v>0</v>
      </c>
      <c r="L150" s="91">
        <v>0</v>
      </c>
      <c r="M150" s="90">
        <v>0</v>
      </c>
      <c r="N150" s="91">
        <v>0</v>
      </c>
      <c r="O150" s="90">
        <v>0</v>
      </c>
      <c r="P150" s="91">
        <v>0</v>
      </c>
      <c r="Q150" s="90">
        <v>0</v>
      </c>
      <c r="R150" s="91">
        <v>0</v>
      </c>
      <c r="S150" s="128">
        <v>0</v>
      </c>
      <c r="T150" s="91">
        <v>0</v>
      </c>
      <c r="U150" s="90">
        <v>0</v>
      </c>
      <c r="V150" s="91">
        <v>0</v>
      </c>
      <c r="W150" s="90">
        <v>0</v>
      </c>
      <c r="X150" s="91">
        <v>0</v>
      </c>
      <c r="Y150" s="90">
        <v>0</v>
      </c>
      <c r="Z150" s="91">
        <v>0</v>
      </c>
      <c r="AA150" s="90">
        <v>0</v>
      </c>
      <c r="AB150" s="91">
        <v>0</v>
      </c>
      <c r="AC150" s="90">
        <v>0</v>
      </c>
      <c r="AD150" s="91">
        <v>0</v>
      </c>
      <c r="AE150" s="90">
        <v>0</v>
      </c>
      <c r="AF150" s="91">
        <v>0</v>
      </c>
      <c r="AG150" s="90">
        <v>0</v>
      </c>
      <c r="AH150" s="91">
        <v>0</v>
      </c>
      <c r="AI150" s="90">
        <v>0</v>
      </c>
      <c r="AJ150" s="91">
        <v>0</v>
      </c>
      <c r="AK150" s="90">
        <v>0</v>
      </c>
      <c r="AL150" s="91">
        <v>0</v>
      </c>
      <c r="AM150" s="90">
        <v>0</v>
      </c>
      <c r="AN150" s="91">
        <v>0</v>
      </c>
      <c r="AO150" s="90">
        <v>0</v>
      </c>
      <c r="AP150" s="91">
        <v>0</v>
      </c>
      <c r="AQ150" s="90">
        <v>0</v>
      </c>
      <c r="AR150" s="91">
        <v>0</v>
      </c>
      <c r="AS150" s="90">
        <v>0</v>
      </c>
      <c r="AT150" s="91">
        <v>0</v>
      </c>
    </row>
    <row r="151" spans="1:46" x14ac:dyDescent="0.2">
      <c r="A151" s="6">
        <v>2229</v>
      </c>
      <c r="B151" s="7" t="s">
        <v>143</v>
      </c>
      <c r="C151" s="89">
        <v>0</v>
      </c>
      <c r="D151" s="133">
        <v>0</v>
      </c>
      <c r="E151" s="90">
        <v>0</v>
      </c>
      <c r="F151" s="91">
        <v>0</v>
      </c>
      <c r="G151" s="90">
        <v>0</v>
      </c>
      <c r="H151" s="91">
        <v>0</v>
      </c>
      <c r="I151" s="90">
        <v>0</v>
      </c>
      <c r="J151" s="91">
        <v>0</v>
      </c>
      <c r="K151" s="90">
        <v>0</v>
      </c>
      <c r="L151" s="91">
        <v>0</v>
      </c>
      <c r="M151" s="90">
        <v>0</v>
      </c>
      <c r="N151" s="91">
        <v>0</v>
      </c>
      <c r="O151" s="90">
        <v>0</v>
      </c>
      <c r="P151" s="91">
        <v>0</v>
      </c>
      <c r="Q151" s="90">
        <v>0</v>
      </c>
      <c r="R151" s="91">
        <v>0</v>
      </c>
      <c r="S151" s="128">
        <v>0</v>
      </c>
      <c r="T151" s="91">
        <v>0</v>
      </c>
      <c r="U151" s="90">
        <v>0</v>
      </c>
      <c r="V151" s="91">
        <v>0</v>
      </c>
      <c r="W151" s="90">
        <v>0</v>
      </c>
      <c r="X151" s="91">
        <v>0</v>
      </c>
      <c r="Y151" s="90">
        <v>0</v>
      </c>
      <c r="Z151" s="91">
        <v>0</v>
      </c>
      <c r="AA151" s="90">
        <v>0</v>
      </c>
      <c r="AB151" s="91">
        <v>0</v>
      </c>
      <c r="AC151" s="90">
        <v>0</v>
      </c>
      <c r="AD151" s="91">
        <v>0</v>
      </c>
      <c r="AE151" s="90">
        <v>0</v>
      </c>
      <c r="AF151" s="91">
        <v>0</v>
      </c>
      <c r="AG151" s="90">
        <v>0</v>
      </c>
      <c r="AH151" s="91">
        <v>0</v>
      </c>
      <c r="AI151" s="90">
        <v>0</v>
      </c>
      <c r="AJ151" s="91">
        <v>0</v>
      </c>
      <c r="AK151" s="90">
        <v>0</v>
      </c>
      <c r="AL151" s="91">
        <v>0</v>
      </c>
      <c r="AM151" s="90">
        <v>0</v>
      </c>
      <c r="AN151" s="91">
        <v>0</v>
      </c>
      <c r="AO151" s="90">
        <v>0</v>
      </c>
      <c r="AP151" s="91">
        <v>0</v>
      </c>
      <c r="AQ151" s="90">
        <v>0</v>
      </c>
      <c r="AR151" s="91">
        <v>0</v>
      </c>
      <c r="AS151" s="90">
        <v>0</v>
      </c>
      <c r="AT151" s="91">
        <v>0</v>
      </c>
    </row>
    <row r="152" spans="1:46" x14ac:dyDescent="0.2">
      <c r="A152" s="6">
        <v>2230</v>
      </c>
      <c r="B152" s="7" t="s">
        <v>144</v>
      </c>
      <c r="C152" s="89">
        <v>0</v>
      </c>
      <c r="D152" s="133">
        <v>0</v>
      </c>
      <c r="E152" s="90">
        <v>0</v>
      </c>
      <c r="F152" s="91">
        <v>0</v>
      </c>
      <c r="G152" s="90">
        <v>0</v>
      </c>
      <c r="H152" s="91">
        <v>0</v>
      </c>
      <c r="I152" s="90">
        <v>0</v>
      </c>
      <c r="J152" s="91">
        <v>0</v>
      </c>
      <c r="K152" s="90">
        <v>0</v>
      </c>
      <c r="L152" s="91">
        <v>0</v>
      </c>
      <c r="M152" s="90">
        <v>0</v>
      </c>
      <c r="N152" s="91">
        <v>0</v>
      </c>
      <c r="O152" s="90">
        <v>0</v>
      </c>
      <c r="P152" s="91">
        <v>0</v>
      </c>
      <c r="Q152" s="90">
        <v>0</v>
      </c>
      <c r="R152" s="91">
        <v>0</v>
      </c>
      <c r="S152" s="128">
        <v>0</v>
      </c>
      <c r="T152" s="91">
        <v>0</v>
      </c>
      <c r="U152" s="90">
        <v>0</v>
      </c>
      <c r="V152" s="91">
        <v>0</v>
      </c>
      <c r="W152" s="90">
        <v>0</v>
      </c>
      <c r="X152" s="91">
        <v>0</v>
      </c>
      <c r="Y152" s="90">
        <v>0</v>
      </c>
      <c r="Z152" s="91">
        <v>0</v>
      </c>
      <c r="AA152" s="90">
        <v>0</v>
      </c>
      <c r="AB152" s="91">
        <v>0</v>
      </c>
      <c r="AC152" s="90">
        <v>0</v>
      </c>
      <c r="AD152" s="91">
        <v>0</v>
      </c>
      <c r="AE152" s="90">
        <v>0</v>
      </c>
      <c r="AF152" s="91">
        <v>0</v>
      </c>
      <c r="AG152" s="90">
        <v>0</v>
      </c>
      <c r="AH152" s="91">
        <v>0</v>
      </c>
      <c r="AI152" s="90">
        <v>0</v>
      </c>
      <c r="AJ152" s="91">
        <v>0</v>
      </c>
      <c r="AK152" s="90">
        <v>0</v>
      </c>
      <c r="AL152" s="91">
        <v>0</v>
      </c>
      <c r="AM152" s="90">
        <v>0</v>
      </c>
      <c r="AN152" s="91">
        <v>0</v>
      </c>
      <c r="AO152" s="90">
        <v>0</v>
      </c>
      <c r="AP152" s="91">
        <v>0</v>
      </c>
      <c r="AQ152" s="90">
        <v>0</v>
      </c>
      <c r="AR152" s="91">
        <v>0</v>
      </c>
      <c r="AS152" s="90">
        <v>0</v>
      </c>
      <c r="AT152" s="91">
        <v>0</v>
      </c>
    </row>
    <row r="153" spans="1:46" x14ac:dyDescent="0.2">
      <c r="A153" s="6">
        <v>2231</v>
      </c>
      <c r="B153" s="7" t="s">
        <v>145</v>
      </c>
      <c r="C153" s="89">
        <v>0</v>
      </c>
      <c r="D153" s="133">
        <v>0</v>
      </c>
      <c r="E153" s="90">
        <v>0</v>
      </c>
      <c r="F153" s="91">
        <v>0</v>
      </c>
      <c r="G153" s="90">
        <v>0</v>
      </c>
      <c r="H153" s="91">
        <v>0</v>
      </c>
      <c r="I153" s="90">
        <v>0</v>
      </c>
      <c r="J153" s="91">
        <v>0</v>
      </c>
      <c r="K153" s="90">
        <v>0</v>
      </c>
      <c r="L153" s="91">
        <v>0</v>
      </c>
      <c r="M153" s="90">
        <v>0</v>
      </c>
      <c r="N153" s="91">
        <v>0</v>
      </c>
      <c r="O153" s="90">
        <v>0</v>
      </c>
      <c r="P153" s="91">
        <v>0</v>
      </c>
      <c r="Q153" s="90">
        <v>0</v>
      </c>
      <c r="R153" s="91">
        <v>0</v>
      </c>
      <c r="S153" s="128">
        <v>0</v>
      </c>
      <c r="T153" s="91">
        <v>0</v>
      </c>
      <c r="U153" s="90">
        <v>0</v>
      </c>
      <c r="V153" s="91">
        <v>0</v>
      </c>
      <c r="W153" s="90">
        <v>0</v>
      </c>
      <c r="X153" s="91">
        <v>0</v>
      </c>
      <c r="Y153" s="90">
        <v>0</v>
      </c>
      <c r="Z153" s="91">
        <v>0</v>
      </c>
      <c r="AA153" s="90">
        <v>0</v>
      </c>
      <c r="AB153" s="91">
        <v>0</v>
      </c>
      <c r="AC153" s="90">
        <v>0</v>
      </c>
      <c r="AD153" s="91">
        <v>0</v>
      </c>
      <c r="AE153" s="90">
        <v>0</v>
      </c>
      <c r="AF153" s="91">
        <v>0</v>
      </c>
      <c r="AG153" s="90">
        <v>0</v>
      </c>
      <c r="AH153" s="91">
        <v>0</v>
      </c>
      <c r="AI153" s="90">
        <v>0</v>
      </c>
      <c r="AJ153" s="91">
        <v>0</v>
      </c>
      <c r="AK153" s="90">
        <v>0</v>
      </c>
      <c r="AL153" s="91">
        <v>0</v>
      </c>
      <c r="AM153" s="90">
        <v>0</v>
      </c>
      <c r="AN153" s="91">
        <v>0</v>
      </c>
      <c r="AO153" s="90">
        <v>0</v>
      </c>
      <c r="AP153" s="91">
        <v>0</v>
      </c>
      <c r="AQ153" s="90">
        <v>0</v>
      </c>
      <c r="AR153" s="91">
        <v>0</v>
      </c>
      <c r="AS153" s="90">
        <v>0</v>
      </c>
      <c r="AT153" s="91">
        <v>0</v>
      </c>
    </row>
    <row r="154" spans="1:46" x14ac:dyDescent="0.2">
      <c r="A154" s="6">
        <v>2232</v>
      </c>
      <c r="B154" s="7" t="s">
        <v>146</v>
      </c>
      <c r="C154" s="89">
        <v>0</v>
      </c>
      <c r="D154" s="133">
        <v>0</v>
      </c>
      <c r="E154" s="90">
        <v>0</v>
      </c>
      <c r="F154" s="91">
        <v>0</v>
      </c>
      <c r="G154" s="90">
        <v>0</v>
      </c>
      <c r="H154" s="91">
        <v>0</v>
      </c>
      <c r="I154" s="90">
        <v>0</v>
      </c>
      <c r="J154" s="91">
        <v>0</v>
      </c>
      <c r="K154" s="90">
        <v>0</v>
      </c>
      <c r="L154" s="91">
        <v>0</v>
      </c>
      <c r="M154" s="90">
        <v>0</v>
      </c>
      <c r="N154" s="91">
        <v>0</v>
      </c>
      <c r="O154" s="90">
        <v>0</v>
      </c>
      <c r="P154" s="91">
        <v>0</v>
      </c>
      <c r="Q154" s="90">
        <v>0</v>
      </c>
      <c r="R154" s="91">
        <v>0</v>
      </c>
      <c r="S154" s="128">
        <v>0</v>
      </c>
      <c r="T154" s="91">
        <v>0</v>
      </c>
      <c r="U154" s="90">
        <v>0</v>
      </c>
      <c r="V154" s="91">
        <v>0</v>
      </c>
      <c r="W154" s="90">
        <v>0</v>
      </c>
      <c r="X154" s="91">
        <v>0</v>
      </c>
      <c r="Y154" s="90">
        <v>0</v>
      </c>
      <c r="Z154" s="91">
        <v>0</v>
      </c>
      <c r="AA154" s="90">
        <v>0</v>
      </c>
      <c r="AB154" s="91">
        <v>0</v>
      </c>
      <c r="AC154" s="90">
        <v>0</v>
      </c>
      <c r="AD154" s="91">
        <v>0</v>
      </c>
      <c r="AE154" s="90">
        <v>0</v>
      </c>
      <c r="AF154" s="91">
        <v>0</v>
      </c>
      <c r="AG154" s="90">
        <v>0</v>
      </c>
      <c r="AH154" s="91">
        <v>0</v>
      </c>
      <c r="AI154" s="90">
        <v>0</v>
      </c>
      <c r="AJ154" s="91">
        <v>0</v>
      </c>
      <c r="AK154" s="90">
        <v>0</v>
      </c>
      <c r="AL154" s="91">
        <v>0</v>
      </c>
      <c r="AM154" s="90">
        <v>0</v>
      </c>
      <c r="AN154" s="91">
        <v>0</v>
      </c>
      <c r="AO154" s="90">
        <v>0</v>
      </c>
      <c r="AP154" s="91">
        <v>0</v>
      </c>
      <c r="AQ154" s="90">
        <v>0</v>
      </c>
      <c r="AR154" s="91">
        <v>0</v>
      </c>
      <c r="AS154" s="90">
        <v>0</v>
      </c>
      <c r="AT154" s="91">
        <v>0</v>
      </c>
    </row>
    <row r="155" spans="1:46" x14ac:dyDescent="0.2">
      <c r="A155" s="6">
        <v>2233</v>
      </c>
      <c r="B155" s="7" t="s">
        <v>147</v>
      </c>
      <c r="C155" s="89">
        <v>0</v>
      </c>
      <c r="D155" s="133">
        <v>0</v>
      </c>
      <c r="E155" s="90">
        <v>0</v>
      </c>
      <c r="F155" s="91">
        <v>0</v>
      </c>
      <c r="G155" s="90">
        <v>0</v>
      </c>
      <c r="H155" s="91">
        <v>0</v>
      </c>
      <c r="I155" s="90">
        <v>0</v>
      </c>
      <c r="J155" s="91">
        <v>0</v>
      </c>
      <c r="K155" s="90">
        <v>0</v>
      </c>
      <c r="L155" s="91">
        <v>0</v>
      </c>
      <c r="M155" s="90">
        <v>0</v>
      </c>
      <c r="N155" s="91">
        <v>0</v>
      </c>
      <c r="O155" s="90">
        <v>0</v>
      </c>
      <c r="P155" s="91">
        <v>0</v>
      </c>
      <c r="Q155" s="90">
        <v>0</v>
      </c>
      <c r="R155" s="91">
        <v>0</v>
      </c>
      <c r="S155" s="128">
        <v>0</v>
      </c>
      <c r="T155" s="91">
        <v>0</v>
      </c>
      <c r="U155" s="90">
        <v>0</v>
      </c>
      <c r="V155" s="91">
        <v>0</v>
      </c>
      <c r="W155" s="90">
        <v>0</v>
      </c>
      <c r="X155" s="91">
        <v>0</v>
      </c>
      <c r="Y155" s="90">
        <v>0</v>
      </c>
      <c r="Z155" s="91">
        <v>0</v>
      </c>
      <c r="AA155" s="90">
        <v>0</v>
      </c>
      <c r="AB155" s="91">
        <v>0</v>
      </c>
      <c r="AC155" s="90">
        <v>0</v>
      </c>
      <c r="AD155" s="91">
        <v>0</v>
      </c>
      <c r="AE155" s="90">
        <v>0</v>
      </c>
      <c r="AF155" s="91">
        <v>0</v>
      </c>
      <c r="AG155" s="90">
        <v>0</v>
      </c>
      <c r="AH155" s="91">
        <v>0</v>
      </c>
      <c r="AI155" s="90">
        <v>0</v>
      </c>
      <c r="AJ155" s="91">
        <v>0</v>
      </c>
      <c r="AK155" s="90">
        <v>0</v>
      </c>
      <c r="AL155" s="91">
        <v>0</v>
      </c>
      <c r="AM155" s="90">
        <v>0</v>
      </c>
      <c r="AN155" s="91">
        <v>0</v>
      </c>
      <c r="AO155" s="90">
        <v>0</v>
      </c>
      <c r="AP155" s="91">
        <v>0</v>
      </c>
      <c r="AQ155" s="90">
        <v>0</v>
      </c>
      <c r="AR155" s="91">
        <v>0</v>
      </c>
      <c r="AS155" s="90">
        <v>0</v>
      </c>
      <c r="AT155" s="91">
        <v>0</v>
      </c>
    </row>
    <row r="156" spans="1:46" x14ac:dyDescent="0.2">
      <c r="A156" s="6">
        <v>2234</v>
      </c>
      <c r="B156" s="7" t="s">
        <v>148</v>
      </c>
      <c r="C156" s="89">
        <v>0</v>
      </c>
      <c r="D156" s="133">
        <v>0</v>
      </c>
      <c r="E156" s="90">
        <v>0</v>
      </c>
      <c r="F156" s="91">
        <v>0</v>
      </c>
      <c r="G156" s="90">
        <v>0</v>
      </c>
      <c r="H156" s="91">
        <v>0</v>
      </c>
      <c r="I156" s="90">
        <v>0</v>
      </c>
      <c r="J156" s="91">
        <v>0</v>
      </c>
      <c r="K156" s="90">
        <v>0</v>
      </c>
      <c r="L156" s="91">
        <v>0</v>
      </c>
      <c r="M156" s="90">
        <v>0</v>
      </c>
      <c r="N156" s="91">
        <v>0</v>
      </c>
      <c r="O156" s="90">
        <v>0</v>
      </c>
      <c r="P156" s="91">
        <v>0</v>
      </c>
      <c r="Q156" s="90">
        <v>0</v>
      </c>
      <c r="R156" s="91">
        <v>0</v>
      </c>
      <c r="S156" s="128">
        <v>0</v>
      </c>
      <c r="T156" s="91">
        <v>0</v>
      </c>
      <c r="U156" s="90">
        <v>0</v>
      </c>
      <c r="V156" s="91">
        <v>0</v>
      </c>
      <c r="W156" s="90">
        <v>0</v>
      </c>
      <c r="X156" s="91">
        <v>0</v>
      </c>
      <c r="Y156" s="90">
        <v>0</v>
      </c>
      <c r="Z156" s="91">
        <v>0</v>
      </c>
      <c r="AA156" s="90">
        <v>0</v>
      </c>
      <c r="AB156" s="91">
        <v>0</v>
      </c>
      <c r="AC156" s="90">
        <v>0</v>
      </c>
      <c r="AD156" s="91">
        <v>0</v>
      </c>
      <c r="AE156" s="90">
        <v>0</v>
      </c>
      <c r="AF156" s="91">
        <v>0</v>
      </c>
      <c r="AG156" s="90">
        <v>0</v>
      </c>
      <c r="AH156" s="91">
        <v>0</v>
      </c>
      <c r="AI156" s="90">
        <v>0</v>
      </c>
      <c r="AJ156" s="91">
        <v>0</v>
      </c>
      <c r="AK156" s="90">
        <v>0</v>
      </c>
      <c r="AL156" s="91">
        <v>0</v>
      </c>
      <c r="AM156" s="90">
        <v>0</v>
      </c>
      <c r="AN156" s="91">
        <v>0</v>
      </c>
      <c r="AO156" s="90">
        <v>0</v>
      </c>
      <c r="AP156" s="91">
        <v>0</v>
      </c>
      <c r="AQ156" s="90">
        <v>0</v>
      </c>
      <c r="AR156" s="91">
        <v>0</v>
      </c>
      <c r="AS156" s="90">
        <v>0</v>
      </c>
      <c r="AT156" s="91">
        <v>0</v>
      </c>
    </row>
    <row r="157" spans="1:46" x14ac:dyDescent="0.2">
      <c r="A157" s="6">
        <v>2235</v>
      </c>
      <c r="B157" s="7" t="s">
        <v>149</v>
      </c>
      <c r="C157" s="89">
        <v>0</v>
      </c>
      <c r="D157" s="133">
        <v>0</v>
      </c>
      <c r="E157" s="90">
        <v>0</v>
      </c>
      <c r="F157" s="91">
        <v>0</v>
      </c>
      <c r="G157" s="90">
        <v>0</v>
      </c>
      <c r="H157" s="91">
        <v>0</v>
      </c>
      <c r="I157" s="90">
        <v>0</v>
      </c>
      <c r="J157" s="91">
        <v>0</v>
      </c>
      <c r="K157" s="90">
        <v>0</v>
      </c>
      <c r="L157" s="91">
        <v>0</v>
      </c>
      <c r="M157" s="90">
        <v>0</v>
      </c>
      <c r="N157" s="91">
        <v>0</v>
      </c>
      <c r="O157" s="90">
        <v>0</v>
      </c>
      <c r="P157" s="91">
        <v>0</v>
      </c>
      <c r="Q157" s="90">
        <v>0</v>
      </c>
      <c r="R157" s="91">
        <v>0</v>
      </c>
      <c r="S157" s="128">
        <v>0</v>
      </c>
      <c r="T157" s="91">
        <v>0</v>
      </c>
      <c r="U157" s="90">
        <v>0</v>
      </c>
      <c r="V157" s="91">
        <v>0</v>
      </c>
      <c r="W157" s="90">
        <v>0</v>
      </c>
      <c r="X157" s="91">
        <v>0</v>
      </c>
      <c r="Y157" s="90">
        <v>0</v>
      </c>
      <c r="Z157" s="91">
        <v>0</v>
      </c>
      <c r="AA157" s="90">
        <v>0</v>
      </c>
      <c r="AB157" s="91">
        <v>0</v>
      </c>
      <c r="AC157" s="90">
        <v>0</v>
      </c>
      <c r="AD157" s="91">
        <v>0</v>
      </c>
      <c r="AE157" s="90">
        <v>0</v>
      </c>
      <c r="AF157" s="91">
        <v>0</v>
      </c>
      <c r="AG157" s="90">
        <v>0</v>
      </c>
      <c r="AH157" s="91">
        <v>0</v>
      </c>
      <c r="AI157" s="90">
        <v>0</v>
      </c>
      <c r="AJ157" s="91">
        <v>0</v>
      </c>
      <c r="AK157" s="90">
        <v>0</v>
      </c>
      <c r="AL157" s="91">
        <v>0</v>
      </c>
      <c r="AM157" s="90">
        <v>0</v>
      </c>
      <c r="AN157" s="91">
        <v>0</v>
      </c>
      <c r="AO157" s="90">
        <v>0</v>
      </c>
      <c r="AP157" s="91">
        <v>0</v>
      </c>
      <c r="AQ157" s="90">
        <v>0</v>
      </c>
      <c r="AR157" s="91">
        <v>0</v>
      </c>
      <c r="AS157" s="90">
        <v>0</v>
      </c>
      <c r="AT157" s="91">
        <v>0</v>
      </c>
    </row>
    <row r="158" spans="1:46" x14ac:dyDescent="0.2">
      <c r="A158" s="6">
        <v>2240</v>
      </c>
      <c r="B158" s="7" t="s">
        <v>150</v>
      </c>
      <c r="C158" s="89">
        <v>32253918.949999999</v>
      </c>
      <c r="D158" s="133">
        <v>0</v>
      </c>
      <c r="E158" s="90">
        <v>0</v>
      </c>
      <c r="F158" s="91">
        <v>0</v>
      </c>
      <c r="G158" s="90">
        <v>0</v>
      </c>
      <c r="H158" s="91">
        <v>0</v>
      </c>
      <c r="I158" s="90">
        <v>0</v>
      </c>
      <c r="J158" s="91">
        <v>0</v>
      </c>
      <c r="K158" s="90">
        <v>0</v>
      </c>
      <c r="L158" s="91">
        <v>0</v>
      </c>
      <c r="M158" s="90">
        <v>0</v>
      </c>
      <c r="N158" s="91">
        <v>0</v>
      </c>
      <c r="O158" s="90">
        <v>0</v>
      </c>
      <c r="P158" s="91">
        <v>0</v>
      </c>
      <c r="Q158" s="90">
        <v>0</v>
      </c>
      <c r="R158" s="91">
        <v>0</v>
      </c>
      <c r="S158" s="128">
        <v>0</v>
      </c>
      <c r="T158" s="91">
        <v>0</v>
      </c>
      <c r="U158" s="90">
        <v>0</v>
      </c>
      <c r="V158" s="91">
        <v>0</v>
      </c>
      <c r="W158" s="90">
        <v>0</v>
      </c>
      <c r="X158" s="91">
        <v>0</v>
      </c>
      <c r="Y158" s="90">
        <v>0</v>
      </c>
      <c r="Z158" s="91">
        <v>0</v>
      </c>
      <c r="AA158" s="90">
        <v>0</v>
      </c>
      <c r="AB158" s="91">
        <v>0</v>
      </c>
      <c r="AC158" s="90">
        <v>0</v>
      </c>
      <c r="AD158" s="91">
        <v>0</v>
      </c>
      <c r="AE158" s="90">
        <v>0</v>
      </c>
      <c r="AF158" s="91">
        <v>0</v>
      </c>
      <c r="AG158" s="90">
        <v>0</v>
      </c>
      <c r="AH158" s="91">
        <v>0</v>
      </c>
      <c r="AI158" s="90">
        <v>32253918.949999999</v>
      </c>
      <c r="AJ158" s="91">
        <v>0</v>
      </c>
      <c r="AK158" s="90">
        <v>0</v>
      </c>
      <c r="AL158" s="91">
        <v>0</v>
      </c>
      <c r="AM158" s="90">
        <v>0</v>
      </c>
      <c r="AN158" s="91">
        <v>0</v>
      </c>
      <c r="AO158" s="90">
        <v>0</v>
      </c>
      <c r="AP158" s="91">
        <v>0</v>
      </c>
      <c r="AQ158" s="90">
        <v>0</v>
      </c>
      <c r="AR158" s="91">
        <v>0</v>
      </c>
      <c r="AS158" s="90">
        <v>0</v>
      </c>
      <c r="AT158" s="91">
        <v>0</v>
      </c>
    </row>
    <row r="159" spans="1:46" x14ac:dyDescent="0.2">
      <c r="A159" s="6">
        <v>2241</v>
      </c>
      <c r="B159" s="7" t="s">
        <v>151</v>
      </c>
      <c r="C159" s="89">
        <v>0</v>
      </c>
      <c r="D159" s="133">
        <v>0</v>
      </c>
      <c r="E159" s="90">
        <v>0</v>
      </c>
      <c r="F159" s="91">
        <v>0</v>
      </c>
      <c r="G159" s="90">
        <v>0</v>
      </c>
      <c r="H159" s="91">
        <v>0</v>
      </c>
      <c r="I159" s="90">
        <v>0</v>
      </c>
      <c r="J159" s="91">
        <v>0</v>
      </c>
      <c r="K159" s="90">
        <v>0</v>
      </c>
      <c r="L159" s="91">
        <v>0</v>
      </c>
      <c r="M159" s="90">
        <v>0</v>
      </c>
      <c r="N159" s="91">
        <v>0</v>
      </c>
      <c r="O159" s="90">
        <v>0</v>
      </c>
      <c r="P159" s="91">
        <v>0</v>
      </c>
      <c r="Q159" s="90">
        <v>0</v>
      </c>
      <c r="R159" s="91">
        <v>0</v>
      </c>
      <c r="S159" s="128">
        <v>0</v>
      </c>
      <c r="T159" s="91">
        <v>0</v>
      </c>
      <c r="U159" s="90">
        <v>0</v>
      </c>
      <c r="V159" s="91">
        <v>0</v>
      </c>
      <c r="W159" s="90">
        <v>0</v>
      </c>
      <c r="X159" s="91">
        <v>0</v>
      </c>
      <c r="Y159" s="90">
        <v>0</v>
      </c>
      <c r="Z159" s="91">
        <v>0</v>
      </c>
      <c r="AA159" s="90">
        <v>0</v>
      </c>
      <c r="AB159" s="91">
        <v>0</v>
      </c>
      <c r="AC159" s="90">
        <v>0</v>
      </c>
      <c r="AD159" s="91">
        <v>0</v>
      </c>
      <c r="AE159" s="90">
        <v>0</v>
      </c>
      <c r="AF159" s="91">
        <v>0</v>
      </c>
      <c r="AG159" s="90">
        <v>0</v>
      </c>
      <c r="AH159" s="91">
        <v>0</v>
      </c>
      <c r="AI159" s="90">
        <v>0</v>
      </c>
      <c r="AJ159" s="91">
        <v>0</v>
      </c>
      <c r="AK159" s="90">
        <v>0</v>
      </c>
      <c r="AL159" s="91">
        <v>0</v>
      </c>
      <c r="AM159" s="90">
        <v>0</v>
      </c>
      <c r="AN159" s="91">
        <v>0</v>
      </c>
      <c r="AO159" s="90">
        <v>0</v>
      </c>
      <c r="AP159" s="91">
        <v>0</v>
      </c>
      <c r="AQ159" s="90">
        <v>0</v>
      </c>
      <c r="AR159" s="91">
        <v>0</v>
      </c>
      <c r="AS159" s="90">
        <v>0</v>
      </c>
      <c r="AT159" s="91">
        <v>0</v>
      </c>
    </row>
    <row r="160" spans="1:46" x14ac:dyDescent="0.2">
      <c r="A160" s="6">
        <v>2242</v>
      </c>
      <c r="B160" s="7" t="s">
        <v>189</v>
      </c>
      <c r="C160" s="89">
        <v>0</v>
      </c>
      <c r="D160" s="133">
        <v>0</v>
      </c>
      <c r="E160" s="90">
        <v>0</v>
      </c>
      <c r="F160" s="91">
        <v>0</v>
      </c>
      <c r="G160" s="90">
        <v>0</v>
      </c>
      <c r="H160" s="91">
        <v>0</v>
      </c>
      <c r="I160" s="90">
        <v>0</v>
      </c>
      <c r="J160" s="91">
        <v>0</v>
      </c>
      <c r="K160" s="90">
        <v>0</v>
      </c>
      <c r="L160" s="91">
        <v>0</v>
      </c>
      <c r="M160" s="90">
        <v>0</v>
      </c>
      <c r="N160" s="91">
        <v>0</v>
      </c>
      <c r="O160" s="90">
        <v>0</v>
      </c>
      <c r="P160" s="91">
        <v>0</v>
      </c>
      <c r="Q160" s="90">
        <v>0</v>
      </c>
      <c r="R160" s="91">
        <v>0</v>
      </c>
      <c r="S160" s="128">
        <v>0</v>
      </c>
      <c r="T160" s="91">
        <v>0</v>
      </c>
      <c r="U160" s="90">
        <v>0</v>
      </c>
      <c r="V160" s="91">
        <v>0</v>
      </c>
      <c r="W160" s="90">
        <v>0</v>
      </c>
      <c r="X160" s="91">
        <v>0</v>
      </c>
      <c r="Y160" s="90">
        <v>0</v>
      </c>
      <c r="Z160" s="91">
        <v>0</v>
      </c>
      <c r="AA160" s="90">
        <v>0</v>
      </c>
      <c r="AB160" s="91">
        <v>0</v>
      </c>
      <c r="AC160" s="90">
        <v>0</v>
      </c>
      <c r="AD160" s="91">
        <v>0</v>
      </c>
      <c r="AE160" s="90">
        <v>0</v>
      </c>
      <c r="AF160" s="91">
        <v>0</v>
      </c>
      <c r="AG160" s="90">
        <v>0</v>
      </c>
      <c r="AH160" s="91">
        <v>0</v>
      </c>
      <c r="AI160" s="90">
        <v>0</v>
      </c>
      <c r="AJ160" s="91">
        <v>0</v>
      </c>
      <c r="AK160" s="90">
        <v>0</v>
      </c>
      <c r="AL160" s="91">
        <v>0</v>
      </c>
      <c r="AM160" s="90">
        <v>0</v>
      </c>
      <c r="AN160" s="91">
        <v>0</v>
      </c>
      <c r="AO160" s="90">
        <v>0</v>
      </c>
      <c r="AP160" s="91">
        <v>0</v>
      </c>
      <c r="AQ160" s="90">
        <v>0</v>
      </c>
      <c r="AR160" s="91">
        <v>0</v>
      </c>
      <c r="AS160" s="90">
        <v>0</v>
      </c>
      <c r="AT160" s="91">
        <v>0</v>
      </c>
    </row>
    <row r="161" spans="1:46" x14ac:dyDescent="0.2">
      <c r="A161" s="6">
        <v>2249</v>
      </c>
      <c r="B161" s="7" t="s">
        <v>152</v>
      </c>
      <c r="C161" s="89">
        <v>32253918.949999999</v>
      </c>
      <c r="D161" s="133">
        <v>0</v>
      </c>
      <c r="E161" s="90">
        <v>0</v>
      </c>
      <c r="F161" s="91">
        <v>0</v>
      </c>
      <c r="G161" s="90">
        <v>0</v>
      </c>
      <c r="H161" s="91">
        <v>0</v>
      </c>
      <c r="I161" s="90">
        <v>0</v>
      </c>
      <c r="J161" s="91">
        <v>0</v>
      </c>
      <c r="K161" s="90">
        <v>0</v>
      </c>
      <c r="L161" s="91">
        <v>0</v>
      </c>
      <c r="M161" s="90">
        <v>0</v>
      </c>
      <c r="N161" s="91">
        <v>0</v>
      </c>
      <c r="O161" s="90">
        <v>0</v>
      </c>
      <c r="P161" s="91">
        <v>0</v>
      </c>
      <c r="Q161" s="90">
        <v>0</v>
      </c>
      <c r="R161" s="91">
        <v>0</v>
      </c>
      <c r="S161" s="128">
        <v>0</v>
      </c>
      <c r="T161" s="91">
        <v>0</v>
      </c>
      <c r="U161" s="90">
        <v>0</v>
      </c>
      <c r="V161" s="91">
        <v>0</v>
      </c>
      <c r="W161" s="90">
        <v>0</v>
      </c>
      <c r="X161" s="91">
        <v>0</v>
      </c>
      <c r="Y161" s="90">
        <v>0</v>
      </c>
      <c r="Z161" s="91">
        <v>0</v>
      </c>
      <c r="AA161" s="90">
        <v>0</v>
      </c>
      <c r="AB161" s="91">
        <v>0</v>
      </c>
      <c r="AC161" s="90">
        <v>0</v>
      </c>
      <c r="AD161" s="91">
        <v>0</v>
      </c>
      <c r="AE161" s="90">
        <v>0</v>
      </c>
      <c r="AF161" s="91">
        <v>0</v>
      </c>
      <c r="AG161" s="90">
        <v>0</v>
      </c>
      <c r="AH161" s="91">
        <v>0</v>
      </c>
      <c r="AI161" s="90">
        <v>32253918.949999999</v>
      </c>
      <c r="AJ161" s="91">
        <v>0</v>
      </c>
      <c r="AK161" s="90">
        <v>0</v>
      </c>
      <c r="AL161" s="91">
        <v>0</v>
      </c>
      <c r="AM161" s="90">
        <v>0</v>
      </c>
      <c r="AN161" s="91">
        <v>0</v>
      </c>
      <c r="AO161" s="90">
        <v>0</v>
      </c>
      <c r="AP161" s="91">
        <v>0</v>
      </c>
      <c r="AQ161" s="90">
        <v>0</v>
      </c>
      <c r="AR161" s="91">
        <v>0</v>
      </c>
      <c r="AS161" s="90">
        <v>0</v>
      </c>
      <c r="AT161" s="91">
        <v>0</v>
      </c>
    </row>
    <row r="162" spans="1:46" x14ac:dyDescent="0.2">
      <c r="A162" s="6">
        <v>2250</v>
      </c>
      <c r="B162" s="7" t="s">
        <v>190</v>
      </c>
      <c r="C162" s="89">
        <v>0</v>
      </c>
      <c r="D162" s="133">
        <v>3252176.3699999973</v>
      </c>
      <c r="E162" s="90">
        <v>0</v>
      </c>
      <c r="F162" s="91">
        <v>0</v>
      </c>
      <c r="G162" s="90">
        <v>0</v>
      </c>
      <c r="H162" s="91">
        <v>0</v>
      </c>
      <c r="I162" s="90">
        <v>0</v>
      </c>
      <c r="J162" s="91">
        <v>0</v>
      </c>
      <c r="K162" s="90">
        <v>0</v>
      </c>
      <c r="L162" s="91">
        <v>0</v>
      </c>
      <c r="M162" s="90">
        <v>0</v>
      </c>
      <c r="N162" s="91">
        <v>0</v>
      </c>
      <c r="O162" s="90">
        <v>0</v>
      </c>
      <c r="P162" s="91">
        <v>0</v>
      </c>
      <c r="Q162" s="90">
        <v>0</v>
      </c>
      <c r="R162" s="91">
        <v>0</v>
      </c>
      <c r="S162" s="128">
        <v>0</v>
      </c>
      <c r="T162" s="91">
        <v>0</v>
      </c>
      <c r="U162" s="90">
        <v>0</v>
      </c>
      <c r="V162" s="91">
        <v>0</v>
      </c>
      <c r="W162" s="90">
        <v>0</v>
      </c>
      <c r="X162" s="91">
        <v>0</v>
      </c>
      <c r="Y162" s="90">
        <v>0</v>
      </c>
      <c r="Z162" s="91">
        <v>0</v>
      </c>
      <c r="AA162" s="90">
        <v>0</v>
      </c>
      <c r="AB162" s="91">
        <v>0</v>
      </c>
      <c r="AC162" s="90">
        <v>0</v>
      </c>
      <c r="AD162" s="91">
        <v>0</v>
      </c>
      <c r="AE162" s="90">
        <v>0</v>
      </c>
      <c r="AF162" s="91">
        <v>0</v>
      </c>
      <c r="AG162" s="90">
        <v>0</v>
      </c>
      <c r="AH162" s="91">
        <v>0</v>
      </c>
      <c r="AI162" s="90">
        <v>0</v>
      </c>
      <c r="AJ162" s="91">
        <v>3252176.3699999973</v>
      </c>
      <c r="AK162" s="90">
        <v>0</v>
      </c>
      <c r="AL162" s="91">
        <v>0</v>
      </c>
      <c r="AM162" s="90">
        <v>0</v>
      </c>
      <c r="AN162" s="91">
        <v>0</v>
      </c>
      <c r="AO162" s="90">
        <v>0</v>
      </c>
      <c r="AP162" s="91">
        <v>0</v>
      </c>
      <c r="AQ162" s="90">
        <v>0</v>
      </c>
      <c r="AR162" s="91">
        <v>0</v>
      </c>
      <c r="AS162" s="90">
        <v>0</v>
      </c>
      <c r="AT162" s="91">
        <v>0</v>
      </c>
    </row>
    <row r="163" spans="1:46" x14ac:dyDescent="0.2">
      <c r="A163" s="6">
        <v>2251</v>
      </c>
      <c r="B163" s="7" t="s">
        <v>153</v>
      </c>
      <c r="C163" s="89">
        <v>0</v>
      </c>
      <c r="D163" s="133">
        <v>0</v>
      </c>
      <c r="E163" s="90">
        <v>0</v>
      </c>
      <c r="F163" s="91">
        <v>0</v>
      </c>
      <c r="G163" s="90">
        <v>0</v>
      </c>
      <c r="H163" s="91">
        <v>0</v>
      </c>
      <c r="I163" s="90">
        <v>0</v>
      </c>
      <c r="J163" s="91">
        <v>0</v>
      </c>
      <c r="K163" s="90">
        <v>0</v>
      </c>
      <c r="L163" s="91">
        <v>0</v>
      </c>
      <c r="M163" s="90">
        <v>0</v>
      </c>
      <c r="N163" s="91">
        <v>0</v>
      </c>
      <c r="O163" s="90">
        <v>0</v>
      </c>
      <c r="P163" s="91">
        <v>0</v>
      </c>
      <c r="Q163" s="90">
        <v>0</v>
      </c>
      <c r="R163" s="91">
        <v>0</v>
      </c>
      <c r="S163" s="128">
        <v>0</v>
      </c>
      <c r="T163" s="91">
        <v>0</v>
      </c>
      <c r="U163" s="90">
        <v>0</v>
      </c>
      <c r="V163" s="91">
        <v>0</v>
      </c>
      <c r="W163" s="90">
        <v>0</v>
      </c>
      <c r="X163" s="91">
        <v>0</v>
      </c>
      <c r="Y163" s="90">
        <v>0</v>
      </c>
      <c r="Z163" s="91">
        <v>0</v>
      </c>
      <c r="AA163" s="90">
        <v>0</v>
      </c>
      <c r="AB163" s="91">
        <v>0</v>
      </c>
      <c r="AC163" s="90">
        <v>0</v>
      </c>
      <c r="AD163" s="91">
        <v>0</v>
      </c>
      <c r="AE163" s="90">
        <v>0</v>
      </c>
      <c r="AF163" s="91">
        <v>0</v>
      </c>
      <c r="AG163" s="90">
        <v>0</v>
      </c>
      <c r="AH163" s="91">
        <v>0</v>
      </c>
      <c r="AI163" s="90">
        <v>0</v>
      </c>
      <c r="AJ163" s="91">
        <v>0</v>
      </c>
      <c r="AK163" s="90">
        <v>0</v>
      </c>
      <c r="AL163" s="91">
        <v>0</v>
      </c>
      <c r="AM163" s="90">
        <v>0</v>
      </c>
      <c r="AN163" s="91">
        <v>0</v>
      </c>
      <c r="AO163" s="90">
        <v>0</v>
      </c>
      <c r="AP163" s="91">
        <v>0</v>
      </c>
      <c r="AQ163" s="90">
        <v>0</v>
      </c>
      <c r="AR163" s="91">
        <v>0</v>
      </c>
      <c r="AS163" s="90">
        <v>0</v>
      </c>
      <c r="AT163" s="91">
        <v>0</v>
      </c>
    </row>
    <row r="164" spans="1:46" x14ac:dyDescent="0.2">
      <c r="A164" s="6">
        <v>2252</v>
      </c>
      <c r="B164" s="7" t="s">
        <v>154</v>
      </c>
      <c r="C164" s="89">
        <v>595104.31999999995</v>
      </c>
      <c r="D164" s="133">
        <v>0</v>
      </c>
      <c r="E164" s="90">
        <v>0</v>
      </c>
      <c r="F164" s="91">
        <v>0</v>
      </c>
      <c r="G164" s="90">
        <v>0</v>
      </c>
      <c r="H164" s="91">
        <v>0</v>
      </c>
      <c r="I164" s="90">
        <v>0</v>
      </c>
      <c r="J164" s="91">
        <v>0</v>
      </c>
      <c r="K164" s="90">
        <v>0</v>
      </c>
      <c r="L164" s="91">
        <v>0</v>
      </c>
      <c r="M164" s="90">
        <v>0</v>
      </c>
      <c r="N164" s="91">
        <v>0</v>
      </c>
      <c r="O164" s="90">
        <v>0</v>
      </c>
      <c r="P164" s="91">
        <v>0</v>
      </c>
      <c r="Q164" s="90">
        <v>0</v>
      </c>
      <c r="R164" s="91">
        <v>0</v>
      </c>
      <c r="S164" s="128">
        <v>0</v>
      </c>
      <c r="T164" s="91">
        <v>0</v>
      </c>
      <c r="U164" s="90">
        <v>0</v>
      </c>
      <c r="V164" s="91">
        <v>0</v>
      </c>
      <c r="W164" s="90">
        <v>0</v>
      </c>
      <c r="X164" s="91">
        <v>0</v>
      </c>
      <c r="Y164" s="90">
        <v>0</v>
      </c>
      <c r="Z164" s="91">
        <v>0</v>
      </c>
      <c r="AA164" s="90">
        <v>0</v>
      </c>
      <c r="AB164" s="91">
        <v>0</v>
      </c>
      <c r="AC164" s="90">
        <v>0</v>
      </c>
      <c r="AD164" s="91">
        <v>0</v>
      </c>
      <c r="AE164" s="90">
        <v>0</v>
      </c>
      <c r="AF164" s="91">
        <v>0</v>
      </c>
      <c r="AG164" s="90">
        <v>0</v>
      </c>
      <c r="AH164" s="91">
        <v>0</v>
      </c>
      <c r="AI164" s="90">
        <v>595104.31999999995</v>
      </c>
      <c r="AJ164" s="91">
        <v>0</v>
      </c>
      <c r="AK164" s="90">
        <v>0</v>
      </c>
      <c r="AL164" s="91">
        <v>0</v>
      </c>
      <c r="AM164" s="90">
        <v>0</v>
      </c>
      <c r="AN164" s="91">
        <v>0</v>
      </c>
      <c r="AO164" s="90">
        <v>0</v>
      </c>
      <c r="AP164" s="91">
        <v>0</v>
      </c>
      <c r="AQ164" s="90">
        <v>0</v>
      </c>
      <c r="AR164" s="91">
        <v>0</v>
      </c>
      <c r="AS164" s="90">
        <v>0</v>
      </c>
      <c r="AT164" s="91">
        <v>0</v>
      </c>
    </row>
    <row r="165" spans="1:46" x14ac:dyDescent="0.2">
      <c r="A165" s="6">
        <v>2253</v>
      </c>
      <c r="B165" s="7" t="s">
        <v>155</v>
      </c>
      <c r="C165" s="89">
        <v>0</v>
      </c>
      <c r="D165" s="133">
        <v>4932459.1599999964</v>
      </c>
      <c r="E165" s="90">
        <v>0</v>
      </c>
      <c r="F165" s="91">
        <v>0</v>
      </c>
      <c r="G165" s="90">
        <v>0</v>
      </c>
      <c r="H165" s="91">
        <v>0</v>
      </c>
      <c r="I165" s="90">
        <v>0</v>
      </c>
      <c r="J165" s="91">
        <v>0</v>
      </c>
      <c r="K165" s="90">
        <v>0</v>
      </c>
      <c r="L165" s="91">
        <v>0</v>
      </c>
      <c r="M165" s="90">
        <v>0</v>
      </c>
      <c r="N165" s="91">
        <v>0</v>
      </c>
      <c r="O165" s="90">
        <v>0</v>
      </c>
      <c r="P165" s="91">
        <v>0</v>
      </c>
      <c r="Q165" s="90">
        <v>0</v>
      </c>
      <c r="R165" s="91">
        <v>0</v>
      </c>
      <c r="S165" s="128">
        <v>0</v>
      </c>
      <c r="T165" s="91">
        <v>0</v>
      </c>
      <c r="U165" s="90">
        <v>0</v>
      </c>
      <c r="V165" s="91">
        <v>0</v>
      </c>
      <c r="W165" s="90">
        <v>0</v>
      </c>
      <c r="X165" s="91">
        <v>0</v>
      </c>
      <c r="Y165" s="90">
        <v>0</v>
      </c>
      <c r="Z165" s="91">
        <v>0</v>
      </c>
      <c r="AA165" s="90">
        <v>0</v>
      </c>
      <c r="AB165" s="91">
        <v>0</v>
      </c>
      <c r="AC165" s="90">
        <v>0</v>
      </c>
      <c r="AD165" s="91">
        <v>0</v>
      </c>
      <c r="AE165" s="90">
        <v>0</v>
      </c>
      <c r="AF165" s="91">
        <v>0</v>
      </c>
      <c r="AG165" s="90">
        <v>0</v>
      </c>
      <c r="AH165" s="91">
        <v>0</v>
      </c>
      <c r="AI165" s="90">
        <v>0</v>
      </c>
      <c r="AJ165" s="91">
        <v>4932459.1599999964</v>
      </c>
      <c r="AK165" s="90">
        <v>0</v>
      </c>
      <c r="AL165" s="91">
        <v>0</v>
      </c>
      <c r="AM165" s="90">
        <v>0</v>
      </c>
      <c r="AN165" s="91">
        <v>0</v>
      </c>
      <c r="AO165" s="90">
        <v>0</v>
      </c>
      <c r="AP165" s="91">
        <v>0</v>
      </c>
      <c r="AQ165" s="90">
        <v>0</v>
      </c>
      <c r="AR165" s="91">
        <v>0</v>
      </c>
      <c r="AS165" s="90">
        <v>0</v>
      </c>
      <c r="AT165" s="91">
        <v>0</v>
      </c>
    </row>
    <row r="166" spans="1:46" x14ac:dyDescent="0.2">
      <c r="A166" s="6">
        <v>2254</v>
      </c>
      <c r="B166" s="7" t="s">
        <v>156</v>
      </c>
      <c r="C166" s="89">
        <v>0</v>
      </c>
      <c r="D166" s="133">
        <v>0</v>
      </c>
      <c r="E166" s="90">
        <v>0</v>
      </c>
      <c r="F166" s="91">
        <v>0</v>
      </c>
      <c r="G166" s="90">
        <v>0</v>
      </c>
      <c r="H166" s="91">
        <v>0</v>
      </c>
      <c r="I166" s="90">
        <v>0</v>
      </c>
      <c r="J166" s="91">
        <v>0</v>
      </c>
      <c r="K166" s="90">
        <v>0</v>
      </c>
      <c r="L166" s="91">
        <v>0</v>
      </c>
      <c r="M166" s="90">
        <v>0</v>
      </c>
      <c r="N166" s="91">
        <v>0</v>
      </c>
      <c r="O166" s="90">
        <v>0</v>
      </c>
      <c r="P166" s="91">
        <v>0</v>
      </c>
      <c r="Q166" s="90">
        <v>0</v>
      </c>
      <c r="R166" s="91">
        <v>0</v>
      </c>
      <c r="S166" s="128">
        <v>0</v>
      </c>
      <c r="T166" s="91">
        <v>0</v>
      </c>
      <c r="U166" s="90">
        <v>0</v>
      </c>
      <c r="V166" s="91">
        <v>0</v>
      </c>
      <c r="W166" s="90">
        <v>0</v>
      </c>
      <c r="X166" s="91">
        <v>0</v>
      </c>
      <c r="Y166" s="90">
        <v>0</v>
      </c>
      <c r="Z166" s="91">
        <v>0</v>
      </c>
      <c r="AA166" s="90">
        <v>0</v>
      </c>
      <c r="AB166" s="91">
        <v>0</v>
      </c>
      <c r="AC166" s="90">
        <v>0</v>
      </c>
      <c r="AD166" s="91">
        <v>0</v>
      </c>
      <c r="AE166" s="90">
        <v>0</v>
      </c>
      <c r="AF166" s="91">
        <v>0</v>
      </c>
      <c r="AG166" s="90">
        <v>0</v>
      </c>
      <c r="AH166" s="91">
        <v>0</v>
      </c>
      <c r="AI166" s="90">
        <v>0</v>
      </c>
      <c r="AJ166" s="91">
        <v>0</v>
      </c>
      <c r="AK166" s="90">
        <v>0</v>
      </c>
      <c r="AL166" s="91">
        <v>0</v>
      </c>
      <c r="AM166" s="90">
        <v>0</v>
      </c>
      <c r="AN166" s="91">
        <v>0</v>
      </c>
      <c r="AO166" s="90">
        <v>0</v>
      </c>
      <c r="AP166" s="91">
        <v>0</v>
      </c>
      <c r="AQ166" s="90">
        <v>0</v>
      </c>
      <c r="AR166" s="91">
        <v>0</v>
      </c>
      <c r="AS166" s="90">
        <v>0</v>
      </c>
      <c r="AT166" s="91">
        <v>0</v>
      </c>
    </row>
    <row r="167" spans="1:46" x14ac:dyDescent="0.2">
      <c r="A167" s="6">
        <v>2255</v>
      </c>
      <c r="B167" s="7" t="s">
        <v>157</v>
      </c>
      <c r="C167" s="89">
        <v>1085178.47</v>
      </c>
      <c r="D167" s="133">
        <v>0</v>
      </c>
      <c r="E167" s="90">
        <v>0</v>
      </c>
      <c r="F167" s="91">
        <v>0</v>
      </c>
      <c r="G167" s="90">
        <v>0</v>
      </c>
      <c r="H167" s="91">
        <v>0</v>
      </c>
      <c r="I167" s="90">
        <v>0</v>
      </c>
      <c r="J167" s="91">
        <v>0</v>
      </c>
      <c r="K167" s="90">
        <v>0</v>
      </c>
      <c r="L167" s="91">
        <v>0</v>
      </c>
      <c r="M167" s="90">
        <v>0</v>
      </c>
      <c r="N167" s="91">
        <v>0</v>
      </c>
      <c r="O167" s="90">
        <v>0</v>
      </c>
      <c r="P167" s="91">
        <v>0</v>
      </c>
      <c r="Q167" s="90">
        <v>0</v>
      </c>
      <c r="R167" s="91">
        <v>0</v>
      </c>
      <c r="S167" s="128">
        <v>0</v>
      </c>
      <c r="T167" s="91">
        <v>0</v>
      </c>
      <c r="U167" s="90">
        <v>0</v>
      </c>
      <c r="V167" s="91">
        <v>0</v>
      </c>
      <c r="W167" s="90">
        <v>0</v>
      </c>
      <c r="X167" s="91">
        <v>0</v>
      </c>
      <c r="Y167" s="90">
        <v>0</v>
      </c>
      <c r="Z167" s="91">
        <v>0</v>
      </c>
      <c r="AA167" s="90">
        <v>0</v>
      </c>
      <c r="AB167" s="91">
        <v>0</v>
      </c>
      <c r="AC167" s="90">
        <v>0</v>
      </c>
      <c r="AD167" s="91">
        <v>0</v>
      </c>
      <c r="AE167" s="90">
        <v>0</v>
      </c>
      <c r="AF167" s="91">
        <v>0</v>
      </c>
      <c r="AG167" s="90">
        <v>0</v>
      </c>
      <c r="AH167" s="91">
        <v>0</v>
      </c>
      <c r="AI167" s="90">
        <v>1085178.47</v>
      </c>
      <c r="AJ167" s="91">
        <v>0</v>
      </c>
      <c r="AK167" s="90">
        <v>0</v>
      </c>
      <c r="AL167" s="91">
        <v>0</v>
      </c>
      <c r="AM167" s="90">
        <v>0</v>
      </c>
      <c r="AN167" s="91">
        <v>0</v>
      </c>
      <c r="AO167" s="90">
        <v>0</v>
      </c>
      <c r="AP167" s="91">
        <v>0</v>
      </c>
      <c r="AQ167" s="90">
        <v>0</v>
      </c>
      <c r="AR167" s="91">
        <v>0</v>
      </c>
      <c r="AS167" s="90">
        <v>0</v>
      </c>
      <c r="AT167" s="91">
        <v>0</v>
      </c>
    </row>
    <row r="168" spans="1:46" x14ac:dyDescent="0.2">
      <c r="A168" s="6">
        <v>2256</v>
      </c>
      <c r="B168" s="7" t="s">
        <v>158</v>
      </c>
      <c r="C168" s="89">
        <v>0</v>
      </c>
      <c r="D168" s="133">
        <v>0</v>
      </c>
      <c r="E168" s="90">
        <v>0</v>
      </c>
      <c r="F168" s="91">
        <v>0</v>
      </c>
      <c r="G168" s="90">
        <v>0</v>
      </c>
      <c r="H168" s="91">
        <v>0</v>
      </c>
      <c r="I168" s="90">
        <v>0</v>
      </c>
      <c r="J168" s="91">
        <v>0</v>
      </c>
      <c r="K168" s="90">
        <v>0</v>
      </c>
      <c r="L168" s="91">
        <v>0</v>
      </c>
      <c r="M168" s="90">
        <v>0</v>
      </c>
      <c r="N168" s="91">
        <v>0</v>
      </c>
      <c r="O168" s="90">
        <v>0</v>
      </c>
      <c r="P168" s="91">
        <v>0</v>
      </c>
      <c r="Q168" s="90">
        <v>0</v>
      </c>
      <c r="R168" s="91">
        <v>0</v>
      </c>
      <c r="S168" s="128">
        <v>0</v>
      </c>
      <c r="T168" s="91">
        <v>0</v>
      </c>
      <c r="U168" s="90">
        <v>0</v>
      </c>
      <c r="V168" s="91">
        <v>0</v>
      </c>
      <c r="W168" s="90">
        <v>0</v>
      </c>
      <c r="X168" s="91">
        <v>0</v>
      </c>
      <c r="Y168" s="90">
        <v>0</v>
      </c>
      <c r="Z168" s="91">
        <v>0</v>
      </c>
      <c r="AA168" s="90">
        <v>0</v>
      </c>
      <c r="AB168" s="91">
        <v>0</v>
      </c>
      <c r="AC168" s="90">
        <v>0</v>
      </c>
      <c r="AD168" s="91">
        <v>0</v>
      </c>
      <c r="AE168" s="90">
        <v>0</v>
      </c>
      <c r="AF168" s="91">
        <v>0</v>
      </c>
      <c r="AG168" s="90">
        <v>0</v>
      </c>
      <c r="AH168" s="91">
        <v>0</v>
      </c>
      <c r="AI168" s="90">
        <v>0</v>
      </c>
      <c r="AJ168" s="91">
        <v>0</v>
      </c>
      <c r="AK168" s="90">
        <v>0</v>
      </c>
      <c r="AL168" s="91">
        <v>0</v>
      </c>
      <c r="AM168" s="90">
        <v>0</v>
      </c>
      <c r="AN168" s="91">
        <v>0</v>
      </c>
      <c r="AO168" s="90">
        <v>0</v>
      </c>
      <c r="AP168" s="91">
        <v>0</v>
      </c>
      <c r="AQ168" s="90">
        <v>0</v>
      </c>
      <c r="AR168" s="91">
        <v>0</v>
      </c>
      <c r="AS168" s="90">
        <v>0</v>
      </c>
      <c r="AT168" s="91">
        <v>0</v>
      </c>
    </row>
    <row r="169" spans="1:46" x14ac:dyDescent="0.2">
      <c r="A169" s="6">
        <v>2260</v>
      </c>
      <c r="B169" s="7" t="s">
        <v>159</v>
      </c>
      <c r="C169" s="89">
        <v>4847214.2400000095</v>
      </c>
      <c r="D169" s="133">
        <v>0</v>
      </c>
      <c r="E169" s="90">
        <v>0</v>
      </c>
      <c r="F169" s="91">
        <v>0</v>
      </c>
      <c r="G169" s="90">
        <v>0</v>
      </c>
      <c r="H169" s="91">
        <v>0</v>
      </c>
      <c r="I169" s="90">
        <v>4847214.2400000095</v>
      </c>
      <c r="J169" s="91">
        <v>0</v>
      </c>
      <c r="K169" s="90">
        <v>0</v>
      </c>
      <c r="L169" s="91">
        <v>0</v>
      </c>
      <c r="M169" s="90">
        <v>0</v>
      </c>
      <c r="N169" s="91">
        <v>0</v>
      </c>
      <c r="O169" s="90">
        <v>0</v>
      </c>
      <c r="P169" s="91">
        <v>0</v>
      </c>
      <c r="Q169" s="90">
        <v>0</v>
      </c>
      <c r="R169" s="91">
        <v>0</v>
      </c>
      <c r="S169" s="128">
        <v>0</v>
      </c>
      <c r="T169" s="91">
        <v>0</v>
      </c>
      <c r="U169" s="90">
        <v>0</v>
      </c>
      <c r="V169" s="91">
        <v>0</v>
      </c>
      <c r="W169" s="90">
        <v>0</v>
      </c>
      <c r="X169" s="91">
        <v>0</v>
      </c>
      <c r="Y169" s="90">
        <v>0</v>
      </c>
      <c r="Z169" s="91">
        <v>0</v>
      </c>
      <c r="AA169" s="90">
        <v>0</v>
      </c>
      <c r="AB169" s="91">
        <v>0</v>
      </c>
      <c r="AC169" s="90">
        <v>0</v>
      </c>
      <c r="AD169" s="91">
        <v>0</v>
      </c>
      <c r="AE169" s="90">
        <v>0</v>
      </c>
      <c r="AF169" s="91">
        <v>0</v>
      </c>
      <c r="AG169" s="90">
        <v>0</v>
      </c>
      <c r="AH169" s="91">
        <v>0</v>
      </c>
      <c r="AI169" s="90">
        <v>0</v>
      </c>
      <c r="AJ169" s="91">
        <v>0</v>
      </c>
      <c r="AK169" s="90">
        <v>0</v>
      </c>
      <c r="AL169" s="91">
        <v>0</v>
      </c>
      <c r="AM169" s="90">
        <v>0</v>
      </c>
      <c r="AN169" s="91">
        <v>0</v>
      </c>
      <c r="AO169" s="90">
        <v>0</v>
      </c>
      <c r="AP169" s="91">
        <v>0</v>
      </c>
      <c r="AQ169" s="90">
        <v>0</v>
      </c>
      <c r="AR169" s="91">
        <v>0</v>
      </c>
      <c r="AS169" s="90">
        <v>0</v>
      </c>
      <c r="AT169" s="91">
        <v>0</v>
      </c>
    </row>
    <row r="170" spans="1:46" x14ac:dyDescent="0.2">
      <c r="A170" s="6">
        <v>2261</v>
      </c>
      <c r="B170" s="7" t="s">
        <v>160</v>
      </c>
      <c r="C170" s="89">
        <v>0</v>
      </c>
      <c r="D170" s="133">
        <v>0</v>
      </c>
      <c r="E170" s="90">
        <v>0</v>
      </c>
      <c r="F170" s="91">
        <v>0</v>
      </c>
      <c r="G170" s="90">
        <v>0</v>
      </c>
      <c r="H170" s="91">
        <v>0</v>
      </c>
      <c r="I170" s="90">
        <v>0</v>
      </c>
      <c r="J170" s="91">
        <v>0</v>
      </c>
      <c r="K170" s="90">
        <v>0</v>
      </c>
      <c r="L170" s="91">
        <v>0</v>
      </c>
      <c r="M170" s="90">
        <v>0</v>
      </c>
      <c r="N170" s="91">
        <v>0</v>
      </c>
      <c r="O170" s="90">
        <v>0</v>
      </c>
      <c r="P170" s="91">
        <v>0</v>
      </c>
      <c r="Q170" s="90">
        <v>0</v>
      </c>
      <c r="R170" s="91">
        <v>0</v>
      </c>
      <c r="S170" s="128">
        <v>0</v>
      </c>
      <c r="T170" s="91">
        <v>0</v>
      </c>
      <c r="U170" s="90">
        <v>0</v>
      </c>
      <c r="V170" s="91">
        <v>0</v>
      </c>
      <c r="W170" s="90">
        <v>0</v>
      </c>
      <c r="X170" s="91">
        <v>0</v>
      </c>
      <c r="Y170" s="90">
        <v>0</v>
      </c>
      <c r="Z170" s="91">
        <v>0</v>
      </c>
      <c r="AA170" s="90">
        <v>0</v>
      </c>
      <c r="AB170" s="91">
        <v>0</v>
      </c>
      <c r="AC170" s="90">
        <v>0</v>
      </c>
      <c r="AD170" s="91">
        <v>0</v>
      </c>
      <c r="AE170" s="90">
        <v>0</v>
      </c>
      <c r="AF170" s="91">
        <v>0</v>
      </c>
      <c r="AG170" s="90">
        <v>0</v>
      </c>
      <c r="AH170" s="91">
        <v>0</v>
      </c>
      <c r="AI170" s="90">
        <v>0</v>
      </c>
      <c r="AJ170" s="91">
        <v>0</v>
      </c>
      <c r="AK170" s="90">
        <v>0</v>
      </c>
      <c r="AL170" s="91">
        <v>0</v>
      </c>
      <c r="AM170" s="90">
        <v>0</v>
      </c>
      <c r="AN170" s="91">
        <v>0</v>
      </c>
      <c r="AO170" s="90">
        <v>0</v>
      </c>
      <c r="AP170" s="91">
        <v>0</v>
      </c>
      <c r="AQ170" s="90">
        <v>0</v>
      </c>
      <c r="AR170" s="91">
        <v>0</v>
      </c>
      <c r="AS170" s="90">
        <v>0</v>
      </c>
      <c r="AT170" s="91">
        <v>0</v>
      </c>
    </row>
    <row r="171" spans="1:46" x14ac:dyDescent="0.2">
      <c r="A171" s="6">
        <v>2262</v>
      </c>
      <c r="B171" s="7" t="s">
        <v>161</v>
      </c>
      <c r="C171" s="89">
        <v>4847214.2400000095</v>
      </c>
      <c r="D171" s="133">
        <v>0</v>
      </c>
      <c r="E171" s="90">
        <v>0</v>
      </c>
      <c r="F171" s="91">
        <v>0</v>
      </c>
      <c r="G171" s="90">
        <v>0</v>
      </c>
      <c r="H171" s="91">
        <v>0</v>
      </c>
      <c r="I171" s="90">
        <v>4847214.2400000095</v>
      </c>
      <c r="J171" s="91">
        <v>0</v>
      </c>
      <c r="K171" s="90">
        <v>0</v>
      </c>
      <c r="L171" s="91">
        <v>0</v>
      </c>
      <c r="M171" s="90">
        <v>0</v>
      </c>
      <c r="N171" s="91">
        <v>0</v>
      </c>
      <c r="O171" s="90">
        <v>0</v>
      </c>
      <c r="P171" s="91">
        <v>0</v>
      </c>
      <c r="Q171" s="90">
        <v>0</v>
      </c>
      <c r="R171" s="91">
        <v>0</v>
      </c>
      <c r="S171" s="128">
        <v>0</v>
      </c>
      <c r="T171" s="91">
        <v>0</v>
      </c>
      <c r="U171" s="90">
        <v>0</v>
      </c>
      <c r="V171" s="91">
        <v>0</v>
      </c>
      <c r="W171" s="90">
        <v>0</v>
      </c>
      <c r="X171" s="91">
        <v>0</v>
      </c>
      <c r="Y171" s="90">
        <v>0</v>
      </c>
      <c r="Z171" s="91">
        <v>0</v>
      </c>
      <c r="AA171" s="90">
        <v>0</v>
      </c>
      <c r="AB171" s="91">
        <v>0</v>
      </c>
      <c r="AC171" s="90">
        <v>0</v>
      </c>
      <c r="AD171" s="91">
        <v>0</v>
      </c>
      <c r="AE171" s="90">
        <v>0</v>
      </c>
      <c r="AF171" s="91">
        <v>0</v>
      </c>
      <c r="AG171" s="90">
        <v>0</v>
      </c>
      <c r="AH171" s="91">
        <v>0</v>
      </c>
      <c r="AI171" s="90">
        <v>0</v>
      </c>
      <c r="AJ171" s="91">
        <v>0</v>
      </c>
      <c r="AK171" s="90">
        <v>0</v>
      </c>
      <c r="AL171" s="91">
        <v>0</v>
      </c>
      <c r="AM171" s="90">
        <v>0</v>
      </c>
      <c r="AN171" s="91">
        <v>0</v>
      </c>
      <c r="AO171" s="90">
        <v>0</v>
      </c>
      <c r="AP171" s="91">
        <v>0</v>
      </c>
      <c r="AQ171" s="90">
        <v>0</v>
      </c>
      <c r="AR171" s="91">
        <v>0</v>
      </c>
      <c r="AS171" s="90">
        <v>0</v>
      </c>
      <c r="AT171" s="91">
        <v>0</v>
      </c>
    </row>
    <row r="172" spans="1:46" x14ac:dyDescent="0.2">
      <c r="A172" s="6">
        <v>2263</v>
      </c>
      <c r="B172" s="7" t="s">
        <v>162</v>
      </c>
      <c r="C172" s="89">
        <v>0</v>
      </c>
      <c r="D172" s="133">
        <v>0</v>
      </c>
      <c r="E172" s="90">
        <v>0</v>
      </c>
      <c r="F172" s="91">
        <v>0</v>
      </c>
      <c r="G172" s="90">
        <v>0</v>
      </c>
      <c r="H172" s="91">
        <v>0</v>
      </c>
      <c r="I172" s="90">
        <v>0</v>
      </c>
      <c r="J172" s="91">
        <v>0</v>
      </c>
      <c r="K172" s="90">
        <v>0</v>
      </c>
      <c r="L172" s="91">
        <v>0</v>
      </c>
      <c r="M172" s="90">
        <v>0</v>
      </c>
      <c r="N172" s="91">
        <v>0</v>
      </c>
      <c r="O172" s="90">
        <v>0</v>
      </c>
      <c r="P172" s="91">
        <v>0</v>
      </c>
      <c r="Q172" s="90">
        <v>0</v>
      </c>
      <c r="R172" s="91">
        <v>0</v>
      </c>
      <c r="S172" s="128">
        <v>0</v>
      </c>
      <c r="T172" s="91">
        <v>0</v>
      </c>
      <c r="U172" s="90">
        <v>0</v>
      </c>
      <c r="V172" s="91">
        <v>0</v>
      </c>
      <c r="W172" s="90">
        <v>0</v>
      </c>
      <c r="X172" s="91">
        <v>0</v>
      </c>
      <c r="Y172" s="90">
        <v>0</v>
      </c>
      <c r="Z172" s="91">
        <v>0</v>
      </c>
      <c r="AA172" s="90">
        <v>0</v>
      </c>
      <c r="AB172" s="91">
        <v>0</v>
      </c>
      <c r="AC172" s="90">
        <v>0</v>
      </c>
      <c r="AD172" s="91">
        <v>0</v>
      </c>
      <c r="AE172" s="90">
        <v>0</v>
      </c>
      <c r="AF172" s="91">
        <v>0</v>
      </c>
      <c r="AG172" s="90">
        <v>0</v>
      </c>
      <c r="AH172" s="91">
        <v>0</v>
      </c>
      <c r="AI172" s="90">
        <v>0</v>
      </c>
      <c r="AJ172" s="91">
        <v>0</v>
      </c>
      <c r="AK172" s="90">
        <v>0</v>
      </c>
      <c r="AL172" s="91">
        <v>0</v>
      </c>
      <c r="AM172" s="90">
        <v>0</v>
      </c>
      <c r="AN172" s="91">
        <v>0</v>
      </c>
      <c r="AO172" s="90">
        <v>0</v>
      </c>
      <c r="AP172" s="91">
        <v>0</v>
      </c>
      <c r="AQ172" s="90">
        <v>0</v>
      </c>
      <c r="AR172" s="91">
        <v>0</v>
      </c>
      <c r="AS172" s="90">
        <v>0</v>
      </c>
      <c r="AT172" s="91">
        <v>0</v>
      </c>
    </row>
    <row r="173" spans="1:46" x14ac:dyDescent="0.2">
      <c r="A173" s="6">
        <v>2269</v>
      </c>
      <c r="B173" s="7" t="s">
        <v>163</v>
      </c>
      <c r="C173" s="89">
        <v>0</v>
      </c>
      <c r="D173" s="133">
        <v>0</v>
      </c>
      <c r="E173" s="90">
        <v>0</v>
      </c>
      <c r="F173" s="91">
        <v>0</v>
      </c>
      <c r="G173" s="90">
        <v>0</v>
      </c>
      <c r="H173" s="91">
        <v>0</v>
      </c>
      <c r="I173" s="90">
        <v>0</v>
      </c>
      <c r="J173" s="91">
        <v>0</v>
      </c>
      <c r="K173" s="90">
        <v>0</v>
      </c>
      <c r="L173" s="91">
        <v>0</v>
      </c>
      <c r="M173" s="90">
        <v>0</v>
      </c>
      <c r="N173" s="91">
        <v>0</v>
      </c>
      <c r="O173" s="90">
        <v>0</v>
      </c>
      <c r="P173" s="91">
        <v>0</v>
      </c>
      <c r="Q173" s="90">
        <v>0</v>
      </c>
      <c r="R173" s="91">
        <v>0</v>
      </c>
      <c r="S173" s="128">
        <v>0</v>
      </c>
      <c r="T173" s="91">
        <v>0</v>
      </c>
      <c r="U173" s="90">
        <v>0</v>
      </c>
      <c r="V173" s="91">
        <v>0</v>
      </c>
      <c r="W173" s="90">
        <v>0</v>
      </c>
      <c r="X173" s="91">
        <v>0</v>
      </c>
      <c r="Y173" s="90">
        <v>0</v>
      </c>
      <c r="Z173" s="91">
        <v>0</v>
      </c>
      <c r="AA173" s="90">
        <v>0</v>
      </c>
      <c r="AB173" s="91">
        <v>0</v>
      </c>
      <c r="AC173" s="90">
        <v>0</v>
      </c>
      <c r="AD173" s="91">
        <v>0</v>
      </c>
      <c r="AE173" s="90">
        <v>0</v>
      </c>
      <c r="AF173" s="91">
        <v>0</v>
      </c>
      <c r="AG173" s="90">
        <v>0</v>
      </c>
      <c r="AH173" s="91">
        <v>0</v>
      </c>
      <c r="AI173" s="90">
        <v>0</v>
      </c>
      <c r="AJ173" s="91">
        <v>0</v>
      </c>
      <c r="AK173" s="90">
        <v>0</v>
      </c>
      <c r="AL173" s="91">
        <v>0</v>
      </c>
      <c r="AM173" s="90">
        <v>0</v>
      </c>
      <c r="AN173" s="91">
        <v>0</v>
      </c>
      <c r="AO173" s="90">
        <v>0</v>
      </c>
      <c r="AP173" s="91">
        <v>0</v>
      </c>
      <c r="AQ173" s="90">
        <v>0</v>
      </c>
      <c r="AR173" s="91">
        <v>0</v>
      </c>
      <c r="AS173" s="90">
        <v>0</v>
      </c>
      <c r="AT173" s="91">
        <v>0</v>
      </c>
    </row>
    <row r="174" spans="1:46" s="5" customFormat="1" x14ac:dyDescent="0.2">
      <c r="A174" s="8">
        <v>3000</v>
      </c>
      <c r="B174" s="9" t="s">
        <v>184</v>
      </c>
      <c r="C174" s="92">
        <v>888706523.49999988</v>
      </c>
      <c r="D174" s="135">
        <v>199870159.12999955</v>
      </c>
      <c r="E174" s="93">
        <v>0</v>
      </c>
      <c r="F174" s="94">
        <v>28686831.459999993</v>
      </c>
      <c r="G174" s="93">
        <v>2188846.8100000005</v>
      </c>
      <c r="H174" s="94">
        <v>0</v>
      </c>
      <c r="I174" s="93">
        <v>786013090.81999993</v>
      </c>
      <c r="J174" s="94">
        <v>137659749.89999962</v>
      </c>
      <c r="K174" s="93">
        <v>0</v>
      </c>
      <c r="L174" s="94">
        <v>1403720.29</v>
      </c>
      <c r="M174" s="90">
        <v>7656683.3500000015</v>
      </c>
      <c r="N174" s="91">
        <v>0</v>
      </c>
      <c r="O174" s="93">
        <v>1576945.75</v>
      </c>
      <c r="P174" s="94">
        <v>0</v>
      </c>
      <c r="Q174" s="93">
        <v>35802841.680000007</v>
      </c>
      <c r="R174" s="94">
        <v>0</v>
      </c>
      <c r="S174" s="95">
        <v>5643502.1999999993</v>
      </c>
      <c r="T174" s="94">
        <v>2216746.6100000003</v>
      </c>
      <c r="U174" s="93">
        <v>25686.35</v>
      </c>
      <c r="V174" s="94">
        <v>462851.48</v>
      </c>
      <c r="W174" s="93">
        <v>13451112.25999999</v>
      </c>
      <c r="X174" s="94">
        <v>0</v>
      </c>
      <c r="Y174" s="93">
        <v>197558.36000000313</v>
      </c>
      <c r="Z174" s="94">
        <v>0</v>
      </c>
      <c r="AA174" s="93">
        <v>0</v>
      </c>
      <c r="AB174" s="94">
        <v>4866027.8899999997</v>
      </c>
      <c r="AC174" s="90">
        <v>35733825.299999997</v>
      </c>
      <c r="AD174" s="91">
        <v>0</v>
      </c>
      <c r="AE174" s="93">
        <v>2500</v>
      </c>
      <c r="AF174" s="94">
        <v>8605821.1699999999</v>
      </c>
      <c r="AG174" s="93">
        <v>413930.62</v>
      </c>
      <c r="AH174" s="94">
        <v>0</v>
      </c>
      <c r="AI174" s="90">
        <v>0</v>
      </c>
      <c r="AJ174" s="91">
        <v>12846048.409999995</v>
      </c>
      <c r="AK174" s="93">
        <v>0</v>
      </c>
      <c r="AL174" s="94">
        <v>0</v>
      </c>
      <c r="AM174" s="93">
        <v>0</v>
      </c>
      <c r="AN174" s="94">
        <v>0</v>
      </c>
      <c r="AO174" s="93">
        <v>0</v>
      </c>
      <c r="AP174" s="94">
        <v>3122361.92</v>
      </c>
      <c r="AQ174" s="93">
        <v>0</v>
      </c>
      <c r="AR174" s="94">
        <v>0</v>
      </c>
      <c r="AS174" s="90">
        <v>0</v>
      </c>
      <c r="AT174" s="91">
        <v>0</v>
      </c>
    </row>
    <row r="175" spans="1:46" x14ac:dyDescent="0.2">
      <c r="A175" s="6">
        <v>3100</v>
      </c>
      <c r="B175" s="7" t="s">
        <v>164</v>
      </c>
      <c r="C175" s="89">
        <v>244627236.64000022</v>
      </c>
      <c r="D175" s="133">
        <v>0</v>
      </c>
      <c r="E175" s="90">
        <v>0</v>
      </c>
      <c r="F175" s="91">
        <v>0</v>
      </c>
      <c r="G175" s="90">
        <v>0</v>
      </c>
      <c r="H175" s="91">
        <v>0</v>
      </c>
      <c r="I175" s="90">
        <v>237552333.77000022</v>
      </c>
      <c r="J175" s="91">
        <v>0</v>
      </c>
      <c r="K175" s="90">
        <v>0</v>
      </c>
      <c r="L175" s="91">
        <v>0</v>
      </c>
      <c r="M175" s="90">
        <v>483685.36999999988</v>
      </c>
      <c r="N175" s="91">
        <v>0</v>
      </c>
      <c r="O175" s="90">
        <v>1576945.75</v>
      </c>
      <c r="P175" s="91">
        <v>0</v>
      </c>
      <c r="Q175" s="90">
        <v>0</v>
      </c>
      <c r="R175" s="91">
        <v>0</v>
      </c>
      <c r="S175" s="128">
        <v>0</v>
      </c>
      <c r="T175" s="91">
        <v>0</v>
      </c>
      <c r="U175" s="90">
        <v>0</v>
      </c>
      <c r="V175" s="91">
        <v>0</v>
      </c>
      <c r="W175" s="90">
        <v>0</v>
      </c>
      <c r="X175" s="91">
        <v>0</v>
      </c>
      <c r="Y175" s="90">
        <v>0</v>
      </c>
      <c r="Z175" s="91">
        <v>0</v>
      </c>
      <c r="AA175" s="90">
        <v>0</v>
      </c>
      <c r="AB175" s="91">
        <v>0</v>
      </c>
      <c r="AC175" s="90">
        <v>4874976</v>
      </c>
      <c r="AD175" s="91">
        <v>0</v>
      </c>
      <c r="AE175" s="90">
        <v>0</v>
      </c>
      <c r="AF175" s="91">
        <v>0</v>
      </c>
      <c r="AG175" s="90">
        <v>139295.75</v>
      </c>
      <c r="AH175" s="91">
        <v>0</v>
      </c>
      <c r="AI175" s="90">
        <v>0</v>
      </c>
      <c r="AJ175" s="91">
        <v>0</v>
      </c>
      <c r="AK175" s="90">
        <v>0</v>
      </c>
      <c r="AL175" s="91">
        <v>0</v>
      </c>
      <c r="AM175" s="90">
        <v>0</v>
      </c>
      <c r="AN175" s="91">
        <v>0</v>
      </c>
      <c r="AO175" s="90">
        <v>0</v>
      </c>
      <c r="AP175" s="91">
        <v>0</v>
      </c>
      <c r="AQ175" s="90">
        <v>0</v>
      </c>
      <c r="AR175" s="91">
        <v>0</v>
      </c>
      <c r="AS175" s="90">
        <v>0</v>
      </c>
      <c r="AT175" s="91">
        <v>0</v>
      </c>
    </row>
    <row r="176" spans="1:46" x14ac:dyDescent="0.2">
      <c r="A176" s="6">
        <v>3110</v>
      </c>
      <c r="B176" s="7" t="s">
        <v>165</v>
      </c>
      <c r="C176" s="89">
        <v>56539363.220000029</v>
      </c>
      <c r="D176" s="133">
        <v>0</v>
      </c>
      <c r="E176" s="90">
        <v>0</v>
      </c>
      <c r="F176" s="91">
        <v>0</v>
      </c>
      <c r="G176" s="90">
        <v>0</v>
      </c>
      <c r="H176" s="91">
        <v>0</v>
      </c>
      <c r="I176" s="90">
        <v>31539363.220000029</v>
      </c>
      <c r="J176" s="91">
        <v>0</v>
      </c>
      <c r="K176" s="90">
        <v>0</v>
      </c>
      <c r="L176" s="91">
        <v>0</v>
      </c>
      <c r="M176" s="90">
        <v>0</v>
      </c>
      <c r="N176" s="91">
        <v>0</v>
      </c>
      <c r="O176" s="90">
        <v>0</v>
      </c>
      <c r="P176" s="91">
        <v>0</v>
      </c>
      <c r="Q176" s="90">
        <v>0</v>
      </c>
      <c r="R176" s="91">
        <v>0</v>
      </c>
      <c r="S176" s="128">
        <v>0</v>
      </c>
      <c r="T176" s="91">
        <v>0</v>
      </c>
      <c r="U176" s="90">
        <v>0</v>
      </c>
      <c r="V176" s="91">
        <v>0</v>
      </c>
      <c r="W176" s="90">
        <v>0</v>
      </c>
      <c r="X176" s="91">
        <v>0</v>
      </c>
      <c r="Y176" s="90">
        <v>0</v>
      </c>
      <c r="Z176" s="91">
        <v>0</v>
      </c>
      <c r="AA176" s="90">
        <v>0</v>
      </c>
      <c r="AB176" s="91">
        <v>0</v>
      </c>
      <c r="AC176" s="90">
        <v>0</v>
      </c>
      <c r="AD176" s="91">
        <v>0</v>
      </c>
      <c r="AE176" s="90">
        <v>0</v>
      </c>
      <c r="AF176" s="91">
        <v>0</v>
      </c>
      <c r="AG176" s="90">
        <v>0</v>
      </c>
      <c r="AH176" s="91">
        <v>0</v>
      </c>
      <c r="AI176" s="90">
        <v>0</v>
      </c>
      <c r="AJ176" s="91">
        <v>0</v>
      </c>
      <c r="AK176" s="90">
        <v>0</v>
      </c>
      <c r="AL176" s="91">
        <v>0</v>
      </c>
      <c r="AM176" s="90">
        <v>0</v>
      </c>
      <c r="AN176" s="91">
        <v>0</v>
      </c>
      <c r="AO176" s="90">
        <v>0</v>
      </c>
      <c r="AP176" s="91">
        <v>0</v>
      </c>
      <c r="AQ176" s="90">
        <v>0</v>
      </c>
      <c r="AR176" s="91">
        <v>0</v>
      </c>
      <c r="AS176" s="90">
        <v>25000000</v>
      </c>
      <c r="AT176" s="91">
        <v>0</v>
      </c>
    </row>
    <row r="177" spans="1:46" x14ac:dyDescent="0.2">
      <c r="A177" s="6">
        <v>3120</v>
      </c>
      <c r="B177" s="7" t="s">
        <v>166</v>
      </c>
      <c r="C177" s="89">
        <v>210887946.55000019</v>
      </c>
      <c r="D177" s="133">
        <v>0</v>
      </c>
      <c r="E177" s="90">
        <v>0</v>
      </c>
      <c r="F177" s="91">
        <v>0</v>
      </c>
      <c r="G177" s="90">
        <v>0</v>
      </c>
      <c r="H177" s="91">
        <v>0</v>
      </c>
      <c r="I177" s="90">
        <v>206012970.55000019</v>
      </c>
      <c r="J177" s="91">
        <v>0</v>
      </c>
      <c r="K177" s="90">
        <v>0</v>
      </c>
      <c r="L177" s="91">
        <v>0</v>
      </c>
      <c r="M177" s="90">
        <v>0</v>
      </c>
      <c r="N177" s="91">
        <v>0</v>
      </c>
      <c r="O177" s="90">
        <v>0</v>
      </c>
      <c r="P177" s="91">
        <v>0</v>
      </c>
      <c r="Q177" s="90">
        <v>0</v>
      </c>
      <c r="R177" s="91">
        <v>0</v>
      </c>
      <c r="S177" s="128">
        <v>0</v>
      </c>
      <c r="T177" s="91">
        <v>0</v>
      </c>
      <c r="U177" s="90">
        <v>0</v>
      </c>
      <c r="V177" s="91">
        <v>0</v>
      </c>
      <c r="W177" s="90">
        <v>0</v>
      </c>
      <c r="X177" s="91">
        <v>0</v>
      </c>
      <c r="Y177" s="90">
        <v>0</v>
      </c>
      <c r="Z177" s="91">
        <v>0</v>
      </c>
      <c r="AA177" s="90">
        <v>0</v>
      </c>
      <c r="AB177" s="91">
        <v>0</v>
      </c>
      <c r="AC177" s="90">
        <v>4874976</v>
      </c>
      <c r="AD177" s="91">
        <v>0</v>
      </c>
      <c r="AE177" s="90">
        <v>0</v>
      </c>
      <c r="AF177" s="91">
        <v>0</v>
      </c>
      <c r="AG177" s="90">
        <v>0</v>
      </c>
      <c r="AH177" s="91">
        <v>0</v>
      </c>
      <c r="AI177" s="90">
        <v>0</v>
      </c>
      <c r="AJ177" s="91">
        <v>0</v>
      </c>
      <c r="AK177" s="90">
        <v>0</v>
      </c>
      <c r="AL177" s="91">
        <v>0</v>
      </c>
      <c r="AM177" s="90">
        <v>0</v>
      </c>
      <c r="AN177" s="91">
        <v>0</v>
      </c>
      <c r="AO177" s="90">
        <v>0</v>
      </c>
      <c r="AP177" s="91">
        <v>0</v>
      </c>
      <c r="AQ177" s="90">
        <v>0</v>
      </c>
      <c r="AR177" s="91">
        <v>0</v>
      </c>
      <c r="AS177" s="90">
        <v>0</v>
      </c>
      <c r="AT177" s="91">
        <v>0</v>
      </c>
    </row>
    <row r="178" spans="1:46" x14ac:dyDescent="0.2">
      <c r="A178" s="6">
        <v>3130</v>
      </c>
      <c r="B178" s="7" t="s">
        <v>167</v>
      </c>
      <c r="C178" s="89">
        <v>622981.11999999988</v>
      </c>
      <c r="D178" s="133">
        <v>0</v>
      </c>
      <c r="E178" s="90">
        <v>0</v>
      </c>
      <c r="F178" s="91">
        <v>0</v>
      </c>
      <c r="G178" s="90">
        <v>0</v>
      </c>
      <c r="H178" s="91">
        <v>0</v>
      </c>
      <c r="I178" s="90">
        <v>0</v>
      </c>
      <c r="J178" s="91">
        <v>0</v>
      </c>
      <c r="K178" s="90">
        <v>0</v>
      </c>
      <c r="L178" s="91">
        <v>0</v>
      </c>
      <c r="M178" s="90">
        <v>483685.36999999988</v>
      </c>
      <c r="N178" s="91">
        <v>0</v>
      </c>
      <c r="O178" s="90">
        <v>0</v>
      </c>
      <c r="P178" s="91">
        <v>0</v>
      </c>
      <c r="Q178" s="90">
        <v>0</v>
      </c>
      <c r="R178" s="91">
        <v>0</v>
      </c>
      <c r="S178" s="128">
        <v>0</v>
      </c>
      <c r="T178" s="91">
        <v>0</v>
      </c>
      <c r="U178" s="90">
        <v>0</v>
      </c>
      <c r="V178" s="91">
        <v>0</v>
      </c>
      <c r="W178" s="90">
        <v>0</v>
      </c>
      <c r="X178" s="91">
        <v>0</v>
      </c>
      <c r="Y178" s="90">
        <v>0</v>
      </c>
      <c r="Z178" s="91">
        <v>0</v>
      </c>
      <c r="AA178" s="90">
        <v>0</v>
      </c>
      <c r="AB178" s="91">
        <v>0</v>
      </c>
      <c r="AC178" s="90">
        <v>0</v>
      </c>
      <c r="AD178" s="91">
        <v>0</v>
      </c>
      <c r="AE178" s="90">
        <v>0</v>
      </c>
      <c r="AF178" s="91">
        <v>0</v>
      </c>
      <c r="AG178" s="90">
        <v>139295.75</v>
      </c>
      <c r="AH178" s="91">
        <v>0</v>
      </c>
      <c r="AI178" s="90">
        <v>0</v>
      </c>
      <c r="AJ178" s="91">
        <v>0</v>
      </c>
      <c r="AK178" s="90">
        <v>0</v>
      </c>
      <c r="AL178" s="91">
        <v>0</v>
      </c>
      <c r="AM178" s="90">
        <v>0</v>
      </c>
      <c r="AN178" s="91">
        <v>0</v>
      </c>
      <c r="AO178" s="90">
        <v>0</v>
      </c>
      <c r="AP178" s="91">
        <v>0</v>
      </c>
      <c r="AQ178" s="90">
        <v>0</v>
      </c>
      <c r="AR178" s="91">
        <v>0</v>
      </c>
      <c r="AS178" s="90">
        <v>0</v>
      </c>
      <c r="AT178" s="91">
        <v>0</v>
      </c>
    </row>
    <row r="179" spans="1:46" x14ac:dyDescent="0.2">
      <c r="A179" s="6">
        <v>3200</v>
      </c>
      <c r="B179" s="7" t="s">
        <v>191</v>
      </c>
      <c r="C179" s="89">
        <v>654780133.4399997</v>
      </c>
      <c r="D179" s="133">
        <v>199153870.68999958</v>
      </c>
      <c r="E179" s="90">
        <v>0</v>
      </c>
      <c r="F179" s="91">
        <v>28686831.459999997</v>
      </c>
      <c r="G179" s="90">
        <v>2188846.8100000005</v>
      </c>
      <c r="H179" s="91">
        <v>0</v>
      </c>
      <c r="I179" s="90">
        <v>548460757.04999971</v>
      </c>
      <c r="J179" s="91">
        <v>137659749.89999962</v>
      </c>
      <c r="K179" s="90">
        <v>0</v>
      </c>
      <c r="L179" s="91">
        <v>1403720.29</v>
      </c>
      <c r="M179" s="90">
        <v>7172997.9800000014</v>
      </c>
      <c r="N179" s="91">
        <v>0</v>
      </c>
      <c r="O179" s="90">
        <v>1576945.75</v>
      </c>
      <c r="P179" s="91">
        <v>-716288.44</v>
      </c>
      <c r="Q179" s="90">
        <v>35802841.68</v>
      </c>
      <c r="R179" s="91">
        <v>0</v>
      </c>
      <c r="S179" s="128">
        <v>5643502.1999999993</v>
      </c>
      <c r="T179" s="91">
        <v>2216746.6100000003</v>
      </c>
      <c r="U179" s="90">
        <v>25686.35</v>
      </c>
      <c r="V179" s="91">
        <v>462851.48</v>
      </c>
      <c r="W179" s="90">
        <v>13451112.259999998</v>
      </c>
      <c r="X179" s="91">
        <v>0</v>
      </c>
      <c r="Y179" s="90">
        <v>197558.36000000313</v>
      </c>
      <c r="Z179" s="91">
        <v>0</v>
      </c>
      <c r="AA179" s="90">
        <v>0</v>
      </c>
      <c r="AB179" s="91">
        <v>4866027.8899999997</v>
      </c>
      <c r="AC179" s="90">
        <v>30858849.299999997</v>
      </c>
      <c r="AD179" s="91">
        <v>0</v>
      </c>
      <c r="AE179" s="90">
        <v>2500</v>
      </c>
      <c r="AF179" s="91">
        <v>8605821.1699999999</v>
      </c>
      <c r="AG179" s="90">
        <v>274634.87</v>
      </c>
      <c r="AH179" s="91">
        <v>0</v>
      </c>
      <c r="AI179" s="90">
        <v>0</v>
      </c>
      <c r="AJ179" s="91">
        <v>12846048.409999995</v>
      </c>
      <c r="AK179" s="90">
        <v>9123900.8300000001</v>
      </c>
      <c r="AL179" s="91">
        <v>0</v>
      </c>
      <c r="AM179" s="90">
        <v>0</v>
      </c>
      <c r="AN179" s="91">
        <v>0</v>
      </c>
      <c r="AO179" s="90">
        <v>0</v>
      </c>
      <c r="AP179" s="91">
        <v>3122361.92</v>
      </c>
      <c r="AQ179" s="90">
        <v>0</v>
      </c>
      <c r="AR179" s="91">
        <v>0</v>
      </c>
      <c r="AS179" s="90">
        <v>0</v>
      </c>
      <c r="AT179" s="91">
        <v>0</v>
      </c>
    </row>
    <row r="180" spans="1:46" x14ac:dyDescent="0.2">
      <c r="A180" s="6">
        <v>3210</v>
      </c>
      <c r="B180" s="7" t="s">
        <v>392</v>
      </c>
      <c r="C180" s="89">
        <v>178243995.78000003</v>
      </c>
      <c r="D180" s="133">
        <v>189522835.24999961</v>
      </c>
      <c r="E180" s="90">
        <v>0</v>
      </c>
      <c r="F180" s="91">
        <v>35538678.68</v>
      </c>
      <c r="G180" s="90">
        <v>2078727.08</v>
      </c>
      <c r="H180" s="91">
        <v>0</v>
      </c>
      <c r="I180" s="90">
        <v>0</v>
      </c>
      <c r="J180" s="91">
        <v>137659749.89999962</v>
      </c>
      <c r="K180" s="90">
        <v>0</v>
      </c>
      <c r="L180" s="91">
        <v>113217.39</v>
      </c>
      <c r="M180" s="90">
        <v>415651.68000000436</v>
      </c>
      <c r="N180" s="91">
        <v>0</v>
      </c>
      <c r="O180" s="90">
        <v>0</v>
      </c>
      <c r="P180" s="91">
        <v>-716288.44</v>
      </c>
      <c r="Q180" s="90">
        <v>37227264.719999999</v>
      </c>
      <c r="R180" s="91">
        <v>0</v>
      </c>
      <c r="S180" s="128">
        <v>5643502.1999999993</v>
      </c>
      <c r="T180" s="91">
        <v>0</v>
      </c>
      <c r="U180" s="90">
        <v>25686.35</v>
      </c>
      <c r="V180" s="91">
        <v>0</v>
      </c>
      <c r="W180" s="90">
        <v>9683550.2100000009</v>
      </c>
      <c r="X180" s="91">
        <v>0</v>
      </c>
      <c r="Y180" s="90">
        <v>0</v>
      </c>
      <c r="Z180" s="91">
        <v>3304655.71</v>
      </c>
      <c r="AA180" s="90">
        <v>0</v>
      </c>
      <c r="AB180" s="91">
        <v>4864906.76</v>
      </c>
      <c r="AC180" s="90">
        <v>30858849.299999997</v>
      </c>
      <c r="AD180" s="91">
        <v>0</v>
      </c>
      <c r="AE180" s="90">
        <v>0</v>
      </c>
      <c r="AF180" s="91">
        <v>8605821.1699999999</v>
      </c>
      <c r="AG180" s="90">
        <v>287486.48</v>
      </c>
      <c r="AH180" s="91">
        <v>0</v>
      </c>
      <c r="AI180" s="90">
        <v>431275.36000000127</v>
      </c>
      <c r="AJ180" s="91">
        <v>0</v>
      </c>
      <c r="AK180" s="90">
        <v>9123900.8300000001</v>
      </c>
      <c r="AL180" s="91">
        <v>0</v>
      </c>
      <c r="AM180" s="90">
        <v>81739523.140000001</v>
      </c>
      <c r="AN180" s="91">
        <v>0</v>
      </c>
      <c r="AO180" s="90">
        <v>0</v>
      </c>
      <c r="AP180" s="91">
        <v>152094.07999999999</v>
      </c>
      <c r="AQ180" s="90">
        <v>398922.83000000007</v>
      </c>
      <c r="AR180" s="91">
        <v>0</v>
      </c>
      <c r="AS180" s="90">
        <v>329655.59999999998</v>
      </c>
      <c r="AT180" s="91">
        <v>0</v>
      </c>
    </row>
    <row r="181" spans="1:46" x14ac:dyDescent="0.2">
      <c r="A181" s="6">
        <v>3220</v>
      </c>
      <c r="B181" s="7" t="s">
        <v>168</v>
      </c>
      <c r="C181" s="89">
        <v>571029292.16999972</v>
      </c>
      <c r="D181" s="133">
        <v>21656088.379999999</v>
      </c>
      <c r="E181" s="90">
        <v>6851847.2200000025</v>
      </c>
      <c r="F181" s="91">
        <v>0</v>
      </c>
      <c r="G181" s="90">
        <v>110119.73000000021</v>
      </c>
      <c r="H181" s="91">
        <v>0</v>
      </c>
      <c r="I181" s="90">
        <v>548460757.04999971</v>
      </c>
      <c r="J181" s="91">
        <v>0</v>
      </c>
      <c r="K181" s="90">
        <v>0</v>
      </c>
      <c r="L181" s="91">
        <v>1290502.8999999999</v>
      </c>
      <c r="M181" s="90">
        <v>6757346.299999997</v>
      </c>
      <c r="N181" s="91">
        <v>0</v>
      </c>
      <c r="O181" s="90">
        <v>1576945.75</v>
      </c>
      <c r="P181" s="91">
        <v>0</v>
      </c>
      <c r="Q181" s="90">
        <v>0</v>
      </c>
      <c r="R181" s="91">
        <v>1424423.04</v>
      </c>
      <c r="S181" s="128">
        <v>0</v>
      </c>
      <c r="T181" s="91">
        <v>2216746.6100000003</v>
      </c>
      <c r="U181" s="90">
        <v>0</v>
      </c>
      <c r="V181" s="91">
        <v>462851.48</v>
      </c>
      <c r="W181" s="90">
        <v>3767562.0500000045</v>
      </c>
      <c r="X181" s="91">
        <v>0</v>
      </c>
      <c r="Y181" s="90">
        <v>3502214.0700000022</v>
      </c>
      <c r="Z181" s="91">
        <v>0</v>
      </c>
      <c r="AA181" s="90">
        <v>0</v>
      </c>
      <c r="AB181" s="91">
        <v>1121.1300000000001</v>
      </c>
      <c r="AC181" s="90">
        <v>0</v>
      </c>
      <c r="AD181" s="91">
        <v>0</v>
      </c>
      <c r="AE181" s="90">
        <v>2500</v>
      </c>
      <c r="AF181" s="91">
        <v>0</v>
      </c>
      <c r="AG181" s="90">
        <v>0</v>
      </c>
      <c r="AH181" s="91">
        <v>12851.61</v>
      </c>
      <c r="AI181" s="90">
        <v>0</v>
      </c>
      <c r="AJ181" s="91">
        <v>13277323.769999996</v>
      </c>
      <c r="AK181" s="90">
        <v>0</v>
      </c>
      <c r="AL181" s="91">
        <v>0</v>
      </c>
      <c r="AM181" s="90">
        <v>0</v>
      </c>
      <c r="AN181" s="91">
        <v>0</v>
      </c>
      <c r="AO181" s="90">
        <v>0</v>
      </c>
      <c r="AP181" s="91">
        <v>2970267.84</v>
      </c>
      <c r="AQ181" s="90">
        <v>0</v>
      </c>
      <c r="AR181" s="91">
        <v>0</v>
      </c>
      <c r="AS181" s="90">
        <v>0</v>
      </c>
      <c r="AT181" s="91">
        <v>0</v>
      </c>
    </row>
    <row r="182" spans="1:46" x14ac:dyDescent="0.2">
      <c r="A182" s="6">
        <v>3230</v>
      </c>
      <c r="B182" s="7" t="s">
        <v>169</v>
      </c>
      <c r="C182" s="89">
        <v>0</v>
      </c>
      <c r="D182" s="133">
        <v>0</v>
      </c>
      <c r="E182" s="90">
        <v>0</v>
      </c>
      <c r="F182" s="91">
        <v>0</v>
      </c>
      <c r="G182" s="90">
        <v>0</v>
      </c>
      <c r="H182" s="91">
        <v>0</v>
      </c>
      <c r="I182" s="90">
        <v>0</v>
      </c>
      <c r="J182" s="91">
        <v>0</v>
      </c>
      <c r="K182" s="90">
        <v>0</v>
      </c>
      <c r="L182" s="91">
        <v>0</v>
      </c>
      <c r="M182" s="90">
        <v>0</v>
      </c>
      <c r="N182" s="91">
        <v>0</v>
      </c>
      <c r="O182" s="90">
        <v>0</v>
      </c>
      <c r="P182" s="91">
        <v>0</v>
      </c>
      <c r="Q182" s="90">
        <v>0</v>
      </c>
      <c r="R182" s="91">
        <v>0</v>
      </c>
      <c r="S182" s="128">
        <v>0</v>
      </c>
      <c r="T182" s="91">
        <v>0</v>
      </c>
      <c r="U182" s="90">
        <v>0</v>
      </c>
      <c r="V182" s="91">
        <v>0</v>
      </c>
      <c r="W182" s="90">
        <v>0</v>
      </c>
      <c r="X182" s="91">
        <v>0</v>
      </c>
      <c r="Y182" s="90">
        <v>0</v>
      </c>
      <c r="Z182" s="91">
        <v>0</v>
      </c>
      <c r="AA182" s="90">
        <v>0</v>
      </c>
      <c r="AB182" s="91">
        <v>0</v>
      </c>
      <c r="AC182" s="90">
        <v>0</v>
      </c>
      <c r="AD182" s="91">
        <v>0</v>
      </c>
      <c r="AE182" s="90">
        <v>0</v>
      </c>
      <c r="AF182" s="91">
        <v>0</v>
      </c>
      <c r="AG182" s="90">
        <v>0</v>
      </c>
      <c r="AH182" s="91">
        <v>0</v>
      </c>
      <c r="AI182" s="90">
        <v>0</v>
      </c>
      <c r="AJ182" s="91">
        <v>0</v>
      </c>
      <c r="AK182" s="90">
        <v>0</v>
      </c>
      <c r="AL182" s="91">
        <v>0</v>
      </c>
      <c r="AM182" s="90">
        <v>0</v>
      </c>
      <c r="AN182" s="91">
        <v>0</v>
      </c>
      <c r="AO182" s="90">
        <v>0</v>
      </c>
      <c r="AP182" s="91">
        <v>0</v>
      </c>
      <c r="AQ182" s="90">
        <v>0</v>
      </c>
      <c r="AR182" s="91">
        <v>0</v>
      </c>
      <c r="AS182" s="90">
        <v>0</v>
      </c>
      <c r="AT182" s="91">
        <v>0</v>
      </c>
    </row>
    <row r="183" spans="1:46" x14ac:dyDescent="0.2">
      <c r="A183" s="6">
        <v>3231</v>
      </c>
      <c r="B183" s="7" t="s">
        <v>170</v>
      </c>
      <c r="C183" s="89">
        <v>0</v>
      </c>
      <c r="D183" s="133">
        <v>0</v>
      </c>
      <c r="E183" s="90">
        <v>0</v>
      </c>
      <c r="F183" s="91">
        <v>0</v>
      </c>
      <c r="G183" s="90">
        <v>0</v>
      </c>
      <c r="H183" s="91">
        <v>0</v>
      </c>
      <c r="I183" s="90">
        <v>0</v>
      </c>
      <c r="J183" s="91">
        <v>0</v>
      </c>
      <c r="K183" s="90">
        <v>0</v>
      </c>
      <c r="L183" s="91">
        <v>0</v>
      </c>
      <c r="M183" s="90">
        <v>0</v>
      </c>
      <c r="N183" s="91">
        <v>0</v>
      </c>
      <c r="O183" s="90">
        <v>0</v>
      </c>
      <c r="P183" s="91">
        <v>0</v>
      </c>
      <c r="Q183" s="90">
        <v>0</v>
      </c>
      <c r="R183" s="91">
        <v>0</v>
      </c>
      <c r="S183" s="128">
        <v>0</v>
      </c>
      <c r="T183" s="91">
        <v>0</v>
      </c>
      <c r="U183" s="90">
        <v>0</v>
      </c>
      <c r="V183" s="91">
        <v>0</v>
      </c>
      <c r="W183" s="90">
        <v>0</v>
      </c>
      <c r="X183" s="91">
        <v>0</v>
      </c>
      <c r="Y183" s="90">
        <v>0</v>
      </c>
      <c r="Z183" s="91">
        <v>0</v>
      </c>
      <c r="AA183" s="90">
        <v>0</v>
      </c>
      <c r="AB183" s="91">
        <v>0</v>
      </c>
      <c r="AC183" s="90">
        <v>0</v>
      </c>
      <c r="AD183" s="91">
        <v>0</v>
      </c>
      <c r="AE183" s="90">
        <v>0</v>
      </c>
      <c r="AF183" s="91">
        <v>0</v>
      </c>
      <c r="AG183" s="90">
        <v>0</v>
      </c>
      <c r="AH183" s="91">
        <v>0</v>
      </c>
      <c r="AI183" s="90">
        <v>0</v>
      </c>
      <c r="AJ183" s="91">
        <v>0</v>
      </c>
      <c r="AK183" s="90">
        <v>0</v>
      </c>
      <c r="AL183" s="91">
        <v>0</v>
      </c>
      <c r="AM183" s="90">
        <v>0</v>
      </c>
      <c r="AN183" s="91">
        <v>0</v>
      </c>
      <c r="AO183" s="90">
        <v>0</v>
      </c>
      <c r="AP183" s="91">
        <v>0</v>
      </c>
      <c r="AQ183" s="90">
        <v>0</v>
      </c>
      <c r="AR183" s="91">
        <v>0</v>
      </c>
      <c r="AS183" s="90">
        <v>0</v>
      </c>
      <c r="AT183" s="91">
        <v>0</v>
      </c>
    </row>
    <row r="184" spans="1:46" x14ac:dyDescent="0.2">
      <c r="A184" s="6">
        <v>3232</v>
      </c>
      <c r="B184" s="7" t="s">
        <v>171</v>
      </c>
      <c r="C184" s="89">
        <v>0</v>
      </c>
      <c r="D184" s="133">
        <v>0</v>
      </c>
      <c r="E184" s="90">
        <v>0</v>
      </c>
      <c r="F184" s="91">
        <v>0</v>
      </c>
      <c r="G184" s="90">
        <v>0</v>
      </c>
      <c r="H184" s="91">
        <v>0</v>
      </c>
      <c r="I184" s="90">
        <v>0</v>
      </c>
      <c r="J184" s="91">
        <v>0</v>
      </c>
      <c r="K184" s="90">
        <v>0</v>
      </c>
      <c r="L184" s="91">
        <v>0</v>
      </c>
      <c r="M184" s="90">
        <v>0</v>
      </c>
      <c r="N184" s="91">
        <v>0</v>
      </c>
      <c r="O184" s="90">
        <v>0</v>
      </c>
      <c r="P184" s="91">
        <v>0</v>
      </c>
      <c r="Q184" s="90">
        <v>0</v>
      </c>
      <c r="R184" s="91">
        <v>0</v>
      </c>
      <c r="S184" s="128">
        <v>0</v>
      </c>
      <c r="T184" s="91">
        <v>0</v>
      </c>
      <c r="U184" s="90">
        <v>0</v>
      </c>
      <c r="V184" s="91">
        <v>0</v>
      </c>
      <c r="W184" s="90">
        <v>0</v>
      </c>
      <c r="X184" s="91">
        <v>0</v>
      </c>
      <c r="Y184" s="90">
        <v>0</v>
      </c>
      <c r="Z184" s="91">
        <v>0</v>
      </c>
      <c r="AA184" s="90">
        <v>0</v>
      </c>
      <c r="AB184" s="91">
        <v>0</v>
      </c>
      <c r="AC184" s="90">
        <v>0</v>
      </c>
      <c r="AD184" s="91">
        <v>0</v>
      </c>
      <c r="AE184" s="90">
        <v>0</v>
      </c>
      <c r="AF184" s="91">
        <v>0</v>
      </c>
      <c r="AG184" s="90">
        <v>0</v>
      </c>
      <c r="AH184" s="91">
        <v>0</v>
      </c>
      <c r="AI184" s="90">
        <v>0</v>
      </c>
      <c r="AJ184" s="91">
        <v>0</v>
      </c>
      <c r="AK184" s="90">
        <v>0</v>
      </c>
      <c r="AL184" s="91">
        <v>0</v>
      </c>
      <c r="AM184" s="90">
        <v>0</v>
      </c>
      <c r="AN184" s="91">
        <v>0</v>
      </c>
      <c r="AO184" s="90">
        <v>0</v>
      </c>
      <c r="AP184" s="91">
        <v>0</v>
      </c>
      <c r="AQ184" s="90">
        <v>0</v>
      </c>
      <c r="AR184" s="91">
        <v>0</v>
      </c>
      <c r="AS184" s="90">
        <v>0</v>
      </c>
      <c r="AT184" s="91">
        <v>0</v>
      </c>
    </row>
    <row r="185" spans="1:46" x14ac:dyDescent="0.2">
      <c r="A185" s="6">
        <v>3233</v>
      </c>
      <c r="B185" s="7" t="s">
        <v>172</v>
      </c>
      <c r="C185" s="89">
        <v>0</v>
      </c>
      <c r="D185" s="133">
        <v>0</v>
      </c>
      <c r="E185" s="90">
        <v>0</v>
      </c>
      <c r="F185" s="91">
        <v>0</v>
      </c>
      <c r="G185" s="90">
        <v>0</v>
      </c>
      <c r="H185" s="91">
        <v>0</v>
      </c>
      <c r="I185" s="90">
        <v>0</v>
      </c>
      <c r="J185" s="91">
        <v>0</v>
      </c>
      <c r="K185" s="90">
        <v>0</v>
      </c>
      <c r="L185" s="91">
        <v>0</v>
      </c>
      <c r="M185" s="90">
        <v>0</v>
      </c>
      <c r="N185" s="91">
        <v>0</v>
      </c>
      <c r="O185" s="90">
        <v>0</v>
      </c>
      <c r="P185" s="91">
        <v>0</v>
      </c>
      <c r="Q185" s="90">
        <v>0</v>
      </c>
      <c r="R185" s="91">
        <v>0</v>
      </c>
      <c r="S185" s="128">
        <v>0</v>
      </c>
      <c r="T185" s="91">
        <v>0</v>
      </c>
      <c r="U185" s="90">
        <v>0</v>
      </c>
      <c r="V185" s="91">
        <v>0</v>
      </c>
      <c r="W185" s="90">
        <v>0</v>
      </c>
      <c r="X185" s="91">
        <v>0</v>
      </c>
      <c r="Y185" s="90">
        <v>0</v>
      </c>
      <c r="Z185" s="91">
        <v>0</v>
      </c>
      <c r="AA185" s="90">
        <v>0</v>
      </c>
      <c r="AB185" s="91">
        <v>0</v>
      </c>
      <c r="AC185" s="90">
        <v>0</v>
      </c>
      <c r="AD185" s="91">
        <v>0</v>
      </c>
      <c r="AE185" s="90">
        <v>0</v>
      </c>
      <c r="AF185" s="91">
        <v>0</v>
      </c>
      <c r="AG185" s="90">
        <v>0</v>
      </c>
      <c r="AH185" s="91">
        <v>0</v>
      </c>
      <c r="AI185" s="90">
        <v>0</v>
      </c>
      <c r="AJ185" s="91">
        <v>0</v>
      </c>
      <c r="AK185" s="90">
        <v>0</v>
      </c>
      <c r="AL185" s="91">
        <v>0</v>
      </c>
      <c r="AM185" s="90">
        <v>0</v>
      </c>
      <c r="AN185" s="91">
        <v>0</v>
      </c>
      <c r="AO185" s="90">
        <v>0</v>
      </c>
      <c r="AP185" s="91">
        <v>0</v>
      </c>
      <c r="AQ185" s="90">
        <v>0</v>
      </c>
      <c r="AR185" s="91">
        <v>0</v>
      </c>
      <c r="AS185" s="90">
        <v>0</v>
      </c>
      <c r="AT185" s="91">
        <v>0</v>
      </c>
    </row>
    <row r="186" spans="1:46" x14ac:dyDescent="0.2">
      <c r="A186" s="6">
        <v>3239</v>
      </c>
      <c r="B186" s="7" t="s">
        <v>173</v>
      </c>
      <c r="C186" s="89">
        <v>0</v>
      </c>
      <c r="D186" s="133">
        <v>0</v>
      </c>
      <c r="E186" s="90">
        <v>0</v>
      </c>
      <c r="F186" s="91">
        <v>0</v>
      </c>
      <c r="G186" s="90">
        <v>0</v>
      </c>
      <c r="H186" s="91">
        <v>0</v>
      </c>
      <c r="I186" s="90">
        <v>0</v>
      </c>
      <c r="J186" s="91">
        <v>0</v>
      </c>
      <c r="K186" s="90">
        <v>0</v>
      </c>
      <c r="L186" s="91">
        <v>0</v>
      </c>
      <c r="M186" s="90">
        <v>0</v>
      </c>
      <c r="N186" s="91">
        <v>0</v>
      </c>
      <c r="O186" s="90">
        <v>0</v>
      </c>
      <c r="P186" s="91">
        <v>0</v>
      </c>
      <c r="Q186" s="90">
        <v>0</v>
      </c>
      <c r="R186" s="91">
        <v>0</v>
      </c>
      <c r="S186" s="128">
        <v>0</v>
      </c>
      <c r="T186" s="91">
        <v>0</v>
      </c>
      <c r="U186" s="90">
        <v>0</v>
      </c>
      <c r="V186" s="91">
        <v>0</v>
      </c>
      <c r="W186" s="90">
        <v>0</v>
      </c>
      <c r="X186" s="91">
        <v>0</v>
      </c>
      <c r="Y186" s="90">
        <v>0</v>
      </c>
      <c r="Z186" s="91">
        <v>0</v>
      </c>
      <c r="AA186" s="90">
        <v>0</v>
      </c>
      <c r="AB186" s="91">
        <v>0</v>
      </c>
      <c r="AC186" s="90">
        <v>0</v>
      </c>
      <c r="AD186" s="91">
        <v>0</v>
      </c>
      <c r="AE186" s="90">
        <v>0</v>
      </c>
      <c r="AF186" s="91">
        <v>0</v>
      </c>
      <c r="AG186" s="90">
        <v>0</v>
      </c>
      <c r="AH186" s="91">
        <v>0</v>
      </c>
      <c r="AI186" s="90">
        <v>0</v>
      </c>
      <c r="AJ186" s="91">
        <v>0</v>
      </c>
      <c r="AK186" s="90">
        <v>0</v>
      </c>
      <c r="AL186" s="91">
        <v>0</v>
      </c>
      <c r="AM186" s="90">
        <v>0</v>
      </c>
      <c r="AN186" s="91">
        <v>0</v>
      </c>
      <c r="AO186" s="90">
        <v>0</v>
      </c>
      <c r="AP186" s="91">
        <v>0</v>
      </c>
      <c r="AQ186" s="90">
        <v>0</v>
      </c>
      <c r="AR186" s="91">
        <v>0</v>
      </c>
      <c r="AS186" s="90">
        <v>0</v>
      </c>
      <c r="AT186" s="91">
        <v>0</v>
      </c>
    </row>
    <row r="187" spans="1:46" x14ac:dyDescent="0.2">
      <c r="A187" s="6">
        <v>3240</v>
      </c>
      <c r="B187" s="7" t="s">
        <v>174</v>
      </c>
      <c r="C187" s="89">
        <v>0</v>
      </c>
      <c r="D187" s="133">
        <v>0</v>
      </c>
      <c r="E187" s="90">
        <v>0</v>
      </c>
      <c r="F187" s="91">
        <v>0</v>
      </c>
      <c r="G187" s="90">
        <v>0</v>
      </c>
      <c r="H187" s="91">
        <v>0</v>
      </c>
      <c r="I187" s="90">
        <v>0</v>
      </c>
      <c r="J187" s="91">
        <v>0</v>
      </c>
      <c r="K187" s="90">
        <v>0</v>
      </c>
      <c r="L187" s="91">
        <v>0</v>
      </c>
      <c r="M187" s="90">
        <v>0</v>
      </c>
      <c r="N187" s="91">
        <v>0</v>
      </c>
      <c r="O187" s="90">
        <v>0</v>
      </c>
      <c r="P187" s="91">
        <v>0</v>
      </c>
      <c r="Q187" s="90">
        <v>0</v>
      </c>
      <c r="R187" s="91">
        <v>0</v>
      </c>
      <c r="S187" s="128">
        <v>0</v>
      </c>
      <c r="T187" s="91">
        <v>0</v>
      </c>
      <c r="U187" s="90">
        <v>0</v>
      </c>
      <c r="V187" s="91">
        <v>0</v>
      </c>
      <c r="W187" s="90">
        <v>0</v>
      </c>
      <c r="X187" s="91">
        <v>0</v>
      </c>
      <c r="Y187" s="90">
        <v>0</v>
      </c>
      <c r="Z187" s="91">
        <v>0</v>
      </c>
      <c r="AA187" s="90">
        <v>0</v>
      </c>
      <c r="AB187" s="91">
        <v>0</v>
      </c>
      <c r="AC187" s="90">
        <v>0</v>
      </c>
      <c r="AD187" s="91">
        <v>0</v>
      </c>
      <c r="AE187" s="90">
        <v>0</v>
      </c>
      <c r="AF187" s="91">
        <v>0</v>
      </c>
      <c r="AG187" s="90">
        <v>0</v>
      </c>
      <c r="AH187" s="91">
        <v>0</v>
      </c>
      <c r="AI187" s="90">
        <v>0</v>
      </c>
      <c r="AJ187" s="91">
        <v>0</v>
      </c>
      <c r="AK187" s="90">
        <v>0</v>
      </c>
      <c r="AL187" s="91">
        <v>0</v>
      </c>
      <c r="AM187" s="90">
        <v>0</v>
      </c>
      <c r="AN187" s="91">
        <v>0</v>
      </c>
      <c r="AO187" s="90">
        <v>0</v>
      </c>
      <c r="AP187" s="91">
        <v>0</v>
      </c>
      <c r="AQ187" s="90">
        <v>0</v>
      </c>
      <c r="AR187" s="91">
        <v>0</v>
      </c>
      <c r="AS187" s="90">
        <v>0</v>
      </c>
      <c r="AT187" s="91">
        <v>0</v>
      </c>
    </row>
    <row r="188" spans="1:46" x14ac:dyDescent="0.2">
      <c r="A188" s="6">
        <v>3241</v>
      </c>
      <c r="B188" s="7" t="s">
        <v>175</v>
      </c>
      <c r="C188" s="89">
        <v>0</v>
      </c>
      <c r="D188" s="133">
        <v>0</v>
      </c>
      <c r="E188" s="90">
        <v>0</v>
      </c>
      <c r="F188" s="91">
        <v>0</v>
      </c>
      <c r="G188" s="90">
        <v>0</v>
      </c>
      <c r="H188" s="91">
        <v>0</v>
      </c>
      <c r="I188" s="90">
        <v>0</v>
      </c>
      <c r="J188" s="91">
        <v>0</v>
      </c>
      <c r="K188" s="90">
        <v>0</v>
      </c>
      <c r="L188" s="91">
        <v>0</v>
      </c>
      <c r="M188" s="90">
        <v>0</v>
      </c>
      <c r="N188" s="91">
        <v>0</v>
      </c>
      <c r="O188" s="90">
        <v>0</v>
      </c>
      <c r="P188" s="91">
        <v>0</v>
      </c>
      <c r="Q188" s="90">
        <v>0</v>
      </c>
      <c r="R188" s="91">
        <v>0</v>
      </c>
      <c r="S188" s="128">
        <v>0</v>
      </c>
      <c r="T188" s="91">
        <v>0</v>
      </c>
      <c r="U188" s="90">
        <v>0</v>
      </c>
      <c r="V188" s="91">
        <v>0</v>
      </c>
      <c r="W188" s="90">
        <v>0</v>
      </c>
      <c r="X188" s="91">
        <v>0</v>
      </c>
      <c r="Y188" s="90">
        <v>0</v>
      </c>
      <c r="Z188" s="91">
        <v>0</v>
      </c>
      <c r="AA188" s="90">
        <v>0</v>
      </c>
      <c r="AB188" s="91">
        <v>0</v>
      </c>
      <c r="AC188" s="90">
        <v>0</v>
      </c>
      <c r="AD188" s="91">
        <v>0</v>
      </c>
      <c r="AE188" s="90">
        <v>0</v>
      </c>
      <c r="AF188" s="91">
        <v>0</v>
      </c>
      <c r="AG188" s="90">
        <v>0</v>
      </c>
      <c r="AH188" s="91">
        <v>0</v>
      </c>
      <c r="AI188" s="90">
        <v>0</v>
      </c>
      <c r="AJ188" s="91">
        <v>0</v>
      </c>
      <c r="AK188" s="90">
        <v>0</v>
      </c>
      <c r="AL188" s="91">
        <v>0</v>
      </c>
      <c r="AM188" s="90">
        <v>0</v>
      </c>
      <c r="AN188" s="91">
        <v>0</v>
      </c>
      <c r="AO188" s="90">
        <v>0</v>
      </c>
      <c r="AP188" s="91">
        <v>0</v>
      </c>
      <c r="AQ188" s="90">
        <v>0</v>
      </c>
      <c r="AR188" s="91">
        <v>0</v>
      </c>
      <c r="AS188" s="90">
        <v>0</v>
      </c>
      <c r="AT188" s="91">
        <v>0</v>
      </c>
    </row>
    <row r="189" spans="1:46" x14ac:dyDescent="0.2">
      <c r="A189" s="6">
        <v>3242</v>
      </c>
      <c r="B189" s="7" t="s">
        <v>176</v>
      </c>
      <c r="C189" s="89">
        <v>0</v>
      </c>
      <c r="D189" s="133">
        <v>0</v>
      </c>
      <c r="E189" s="90">
        <v>0</v>
      </c>
      <c r="F189" s="91">
        <v>0</v>
      </c>
      <c r="G189" s="90">
        <v>0</v>
      </c>
      <c r="H189" s="91">
        <v>0</v>
      </c>
      <c r="I189" s="90">
        <v>0</v>
      </c>
      <c r="J189" s="91">
        <v>0</v>
      </c>
      <c r="K189" s="90">
        <v>0</v>
      </c>
      <c r="L189" s="91">
        <v>0</v>
      </c>
      <c r="M189" s="90">
        <v>0</v>
      </c>
      <c r="N189" s="91">
        <v>0</v>
      </c>
      <c r="O189" s="90">
        <v>0</v>
      </c>
      <c r="P189" s="91">
        <v>0</v>
      </c>
      <c r="Q189" s="90">
        <v>0</v>
      </c>
      <c r="R189" s="91">
        <v>0</v>
      </c>
      <c r="S189" s="128">
        <v>0</v>
      </c>
      <c r="T189" s="91">
        <v>0</v>
      </c>
      <c r="U189" s="90">
        <v>0</v>
      </c>
      <c r="V189" s="91">
        <v>0</v>
      </c>
      <c r="W189" s="90">
        <v>0</v>
      </c>
      <c r="X189" s="91">
        <v>0</v>
      </c>
      <c r="Y189" s="90">
        <v>0</v>
      </c>
      <c r="Z189" s="91">
        <v>0</v>
      </c>
      <c r="AA189" s="90">
        <v>0</v>
      </c>
      <c r="AB189" s="91">
        <v>0</v>
      </c>
      <c r="AC189" s="90">
        <v>0</v>
      </c>
      <c r="AD189" s="91">
        <v>0</v>
      </c>
      <c r="AE189" s="90">
        <v>0</v>
      </c>
      <c r="AF189" s="91">
        <v>0</v>
      </c>
      <c r="AG189" s="90">
        <v>0</v>
      </c>
      <c r="AH189" s="91">
        <v>0</v>
      </c>
      <c r="AI189" s="90">
        <v>0</v>
      </c>
      <c r="AJ189" s="91">
        <v>0</v>
      </c>
      <c r="AK189" s="90">
        <v>0</v>
      </c>
      <c r="AL189" s="91">
        <v>0</v>
      </c>
      <c r="AM189" s="90">
        <v>0</v>
      </c>
      <c r="AN189" s="91">
        <v>0</v>
      </c>
      <c r="AO189" s="90">
        <v>0</v>
      </c>
      <c r="AP189" s="91">
        <v>0</v>
      </c>
      <c r="AQ189" s="90">
        <v>0</v>
      </c>
      <c r="AR189" s="91">
        <v>0</v>
      </c>
      <c r="AS189" s="90">
        <v>0</v>
      </c>
      <c r="AT189" s="91">
        <v>0</v>
      </c>
    </row>
    <row r="190" spans="1:46" x14ac:dyDescent="0.2">
      <c r="A190" s="6">
        <v>3243</v>
      </c>
      <c r="B190" s="7" t="s">
        <v>177</v>
      </c>
      <c r="C190" s="89">
        <v>0</v>
      </c>
      <c r="D190" s="133">
        <v>0</v>
      </c>
      <c r="E190" s="90">
        <v>0</v>
      </c>
      <c r="F190" s="91">
        <v>0</v>
      </c>
      <c r="G190" s="90">
        <v>0</v>
      </c>
      <c r="H190" s="91">
        <v>0</v>
      </c>
      <c r="I190" s="90">
        <v>0</v>
      </c>
      <c r="J190" s="91">
        <v>0</v>
      </c>
      <c r="K190" s="90">
        <v>0</v>
      </c>
      <c r="L190" s="91">
        <v>0</v>
      </c>
      <c r="M190" s="90">
        <v>0</v>
      </c>
      <c r="N190" s="91">
        <v>0</v>
      </c>
      <c r="O190" s="90">
        <v>0</v>
      </c>
      <c r="P190" s="91">
        <v>0</v>
      </c>
      <c r="Q190" s="90">
        <v>0</v>
      </c>
      <c r="R190" s="91">
        <v>0</v>
      </c>
      <c r="S190" s="128">
        <v>0</v>
      </c>
      <c r="T190" s="91">
        <v>0</v>
      </c>
      <c r="U190" s="90">
        <v>0</v>
      </c>
      <c r="V190" s="91">
        <v>0</v>
      </c>
      <c r="W190" s="90">
        <v>0</v>
      </c>
      <c r="X190" s="91">
        <v>0</v>
      </c>
      <c r="Y190" s="90">
        <v>0</v>
      </c>
      <c r="Z190" s="91">
        <v>0</v>
      </c>
      <c r="AA190" s="90">
        <v>0</v>
      </c>
      <c r="AB190" s="91">
        <v>0</v>
      </c>
      <c r="AC190" s="90">
        <v>0</v>
      </c>
      <c r="AD190" s="91">
        <v>0</v>
      </c>
      <c r="AE190" s="90">
        <v>0</v>
      </c>
      <c r="AF190" s="91">
        <v>0</v>
      </c>
      <c r="AG190" s="90">
        <v>0</v>
      </c>
      <c r="AH190" s="91">
        <v>0</v>
      </c>
      <c r="AI190" s="90">
        <v>0</v>
      </c>
      <c r="AJ190" s="91">
        <v>0</v>
      </c>
      <c r="AK190" s="90">
        <v>0</v>
      </c>
      <c r="AL190" s="91">
        <v>0</v>
      </c>
      <c r="AM190" s="90">
        <v>0</v>
      </c>
      <c r="AN190" s="91">
        <v>0</v>
      </c>
      <c r="AO190" s="90">
        <v>0</v>
      </c>
      <c r="AP190" s="91">
        <v>0</v>
      </c>
      <c r="AQ190" s="90">
        <v>0</v>
      </c>
      <c r="AR190" s="91">
        <v>0</v>
      </c>
      <c r="AS190" s="90">
        <v>0</v>
      </c>
      <c r="AT190" s="91">
        <v>0</v>
      </c>
    </row>
    <row r="191" spans="1:46" x14ac:dyDescent="0.2">
      <c r="A191" s="6">
        <v>3250</v>
      </c>
      <c r="B191" s="7" t="s">
        <v>178</v>
      </c>
      <c r="C191" s="89">
        <v>0</v>
      </c>
      <c r="D191" s="133">
        <v>0</v>
      </c>
      <c r="E191" s="90">
        <v>0</v>
      </c>
      <c r="F191" s="91">
        <v>0</v>
      </c>
      <c r="G191" s="90">
        <v>0</v>
      </c>
      <c r="H191" s="91">
        <v>0</v>
      </c>
      <c r="I191" s="90">
        <v>0</v>
      </c>
      <c r="J191" s="91">
        <v>0</v>
      </c>
      <c r="K191" s="90">
        <v>0</v>
      </c>
      <c r="L191" s="91">
        <v>0</v>
      </c>
      <c r="M191" s="90">
        <v>0</v>
      </c>
      <c r="N191" s="91">
        <v>0</v>
      </c>
      <c r="O191" s="90">
        <v>0</v>
      </c>
      <c r="P191" s="91">
        <v>0</v>
      </c>
      <c r="Q191" s="90">
        <v>0</v>
      </c>
      <c r="R191" s="91">
        <v>0</v>
      </c>
      <c r="S191" s="128">
        <v>0</v>
      </c>
      <c r="T191" s="91">
        <v>0</v>
      </c>
      <c r="U191" s="90">
        <v>0</v>
      </c>
      <c r="V191" s="91">
        <v>0</v>
      </c>
      <c r="W191" s="90">
        <v>0</v>
      </c>
      <c r="X191" s="91">
        <v>0</v>
      </c>
      <c r="Y191" s="90">
        <v>0</v>
      </c>
      <c r="Z191" s="91">
        <v>0</v>
      </c>
      <c r="AA191" s="90">
        <v>0</v>
      </c>
      <c r="AB191" s="91">
        <v>0</v>
      </c>
      <c r="AC191" s="90">
        <v>0</v>
      </c>
      <c r="AD191" s="91">
        <v>0</v>
      </c>
      <c r="AE191" s="90">
        <v>0</v>
      </c>
      <c r="AF191" s="91">
        <v>0</v>
      </c>
      <c r="AG191" s="90">
        <v>0</v>
      </c>
      <c r="AH191" s="91">
        <v>0</v>
      </c>
      <c r="AI191" s="90">
        <v>0</v>
      </c>
      <c r="AJ191" s="91">
        <v>0</v>
      </c>
      <c r="AK191" s="90">
        <v>0</v>
      </c>
      <c r="AL191" s="91">
        <v>0</v>
      </c>
      <c r="AM191" s="90">
        <v>0</v>
      </c>
      <c r="AN191" s="91">
        <v>0</v>
      </c>
      <c r="AO191" s="90">
        <v>0</v>
      </c>
      <c r="AP191" s="91">
        <v>0</v>
      </c>
      <c r="AQ191" s="90">
        <v>0</v>
      </c>
      <c r="AR191" s="91">
        <v>0</v>
      </c>
      <c r="AS191" s="90">
        <v>0</v>
      </c>
      <c r="AT191" s="91">
        <v>0</v>
      </c>
    </row>
    <row r="192" spans="1:46" x14ac:dyDescent="0.2">
      <c r="A192" s="6">
        <v>3251</v>
      </c>
      <c r="B192" s="7" t="s">
        <v>179</v>
      </c>
      <c r="C192" s="89">
        <v>0</v>
      </c>
      <c r="D192" s="133">
        <v>0</v>
      </c>
      <c r="E192" s="90">
        <v>0</v>
      </c>
      <c r="F192" s="91">
        <v>0</v>
      </c>
      <c r="G192" s="90">
        <v>0</v>
      </c>
      <c r="H192" s="91">
        <v>0</v>
      </c>
      <c r="I192" s="90">
        <v>0</v>
      </c>
      <c r="J192" s="91">
        <v>0</v>
      </c>
      <c r="K192" s="90">
        <v>0</v>
      </c>
      <c r="L192" s="91">
        <v>0</v>
      </c>
      <c r="M192" s="90">
        <v>0</v>
      </c>
      <c r="N192" s="91">
        <v>0</v>
      </c>
      <c r="O192" s="90">
        <v>0</v>
      </c>
      <c r="P192" s="91">
        <v>0</v>
      </c>
      <c r="Q192" s="90">
        <v>0</v>
      </c>
      <c r="R192" s="91">
        <v>0</v>
      </c>
      <c r="S192" s="128">
        <v>0</v>
      </c>
      <c r="T192" s="91">
        <v>0</v>
      </c>
      <c r="U192" s="90">
        <v>0</v>
      </c>
      <c r="V192" s="91">
        <v>0</v>
      </c>
      <c r="W192" s="90">
        <v>0</v>
      </c>
      <c r="X192" s="91">
        <v>0</v>
      </c>
      <c r="Y192" s="90">
        <v>0</v>
      </c>
      <c r="Z192" s="91">
        <v>0</v>
      </c>
      <c r="AA192" s="90">
        <v>0</v>
      </c>
      <c r="AB192" s="91">
        <v>0</v>
      </c>
      <c r="AC192" s="90">
        <v>0</v>
      </c>
      <c r="AD192" s="91">
        <v>0</v>
      </c>
      <c r="AE192" s="90">
        <v>0</v>
      </c>
      <c r="AF192" s="91">
        <v>0</v>
      </c>
      <c r="AG192" s="90">
        <v>0</v>
      </c>
      <c r="AH192" s="91">
        <v>0</v>
      </c>
      <c r="AI192" s="90">
        <v>0</v>
      </c>
      <c r="AJ192" s="91">
        <v>0</v>
      </c>
      <c r="AK192" s="90">
        <v>0</v>
      </c>
      <c r="AL192" s="91">
        <v>0</v>
      </c>
      <c r="AM192" s="90">
        <v>0</v>
      </c>
      <c r="AN192" s="91">
        <v>0</v>
      </c>
      <c r="AO192" s="90">
        <v>0</v>
      </c>
      <c r="AP192" s="91">
        <v>0</v>
      </c>
      <c r="AQ192" s="90">
        <v>0</v>
      </c>
      <c r="AR192" s="91">
        <v>0</v>
      </c>
      <c r="AS192" s="90">
        <v>0</v>
      </c>
      <c r="AT192" s="91">
        <v>0</v>
      </c>
    </row>
    <row r="193" spans="1:46" x14ac:dyDescent="0.2">
      <c r="A193" s="6">
        <v>3252</v>
      </c>
      <c r="B193" s="7" t="s">
        <v>180</v>
      </c>
      <c r="C193" s="89">
        <v>0</v>
      </c>
      <c r="D193" s="133">
        <v>0</v>
      </c>
      <c r="E193" s="90">
        <v>0</v>
      </c>
      <c r="F193" s="91">
        <v>0</v>
      </c>
      <c r="G193" s="90">
        <v>0</v>
      </c>
      <c r="H193" s="91">
        <v>0</v>
      </c>
      <c r="I193" s="90">
        <v>0</v>
      </c>
      <c r="J193" s="91">
        <v>0</v>
      </c>
      <c r="K193" s="90">
        <v>0</v>
      </c>
      <c r="L193" s="91">
        <v>0</v>
      </c>
      <c r="M193" s="90">
        <v>0</v>
      </c>
      <c r="N193" s="91">
        <v>0</v>
      </c>
      <c r="O193" s="90">
        <v>0</v>
      </c>
      <c r="P193" s="91">
        <v>0</v>
      </c>
      <c r="Q193" s="90">
        <v>0</v>
      </c>
      <c r="R193" s="91">
        <v>0</v>
      </c>
      <c r="S193" s="128">
        <v>0</v>
      </c>
      <c r="T193" s="91">
        <v>0</v>
      </c>
      <c r="U193" s="90">
        <v>0</v>
      </c>
      <c r="V193" s="91">
        <v>0</v>
      </c>
      <c r="W193" s="90">
        <v>0</v>
      </c>
      <c r="X193" s="91">
        <v>0</v>
      </c>
      <c r="Y193" s="90">
        <v>0</v>
      </c>
      <c r="Z193" s="91">
        <v>0</v>
      </c>
      <c r="AA193" s="90">
        <v>0</v>
      </c>
      <c r="AB193" s="91">
        <v>0</v>
      </c>
      <c r="AC193" s="90">
        <v>0</v>
      </c>
      <c r="AD193" s="91">
        <v>0</v>
      </c>
      <c r="AE193" s="90">
        <v>0</v>
      </c>
      <c r="AF193" s="91">
        <v>0</v>
      </c>
      <c r="AG193" s="90">
        <v>0</v>
      </c>
      <c r="AH193" s="91">
        <v>0</v>
      </c>
      <c r="AI193" s="90">
        <v>0</v>
      </c>
      <c r="AJ193" s="91">
        <v>0</v>
      </c>
      <c r="AK193" s="90">
        <v>0</v>
      </c>
      <c r="AL193" s="91">
        <v>0</v>
      </c>
      <c r="AM193" s="90">
        <v>0</v>
      </c>
      <c r="AN193" s="91">
        <v>0</v>
      </c>
      <c r="AO193" s="90">
        <v>0</v>
      </c>
      <c r="AP193" s="91">
        <v>0</v>
      </c>
      <c r="AQ193" s="90">
        <v>0</v>
      </c>
      <c r="AR193" s="91">
        <v>0</v>
      </c>
      <c r="AS193" s="90">
        <v>0</v>
      </c>
      <c r="AT193" s="91">
        <v>0</v>
      </c>
    </row>
    <row r="194" spans="1:46" ht="20.399999999999999" x14ac:dyDescent="0.2">
      <c r="A194" s="6">
        <v>3300</v>
      </c>
      <c r="B194" s="7" t="s">
        <v>393</v>
      </c>
      <c r="C194" s="89">
        <v>0</v>
      </c>
      <c r="D194" s="133">
        <v>0</v>
      </c>
      <c r="E194" s="90">
        <v>0</v>
      </c>
      <c r="F194" s="91">
        <v>0</v>
      </c>
      <c r="G194" s="90">
        <v>0</v>
      </c>
      <c r="H194" s="91">
        <v>0</v>
      </c>
      <c r="I194" s="90">
        <v>0</v>
      </c>
      <c r="J194" s="91">
        <v>0</v>
      </c>
      <c r="K194" s="90">
        <v>0</v>
      </c>
      <c r="L194" s="91">
        <v>0</v>
      </c>
      <c r="M194" s="90">
        <v>0</v>
      </c>
      <c r="N194" s="91">
        <v>0</v>
      </c>
      <c r="O194" s="90">
        <v>0</v>
      </c>
      <c r="P194" s="91">
        <v>0</v>
      </c>
      <c r="Q194" s="90">
        <v>0</v>
      </c>
      <c r="R194" s="91">
        <v>0</v>
      </c>
      <c r="S194" s="128">
        <v>0</v>
      </c>
      <c r="T194" s="91">
        <v>0</v>
      </c>
      <c r="U194" s="90">
        <v>0</v>
      </c>
      <c r="V194" s="91">
        <v>0</v>
      </c>
      <c r="W194" s="90">
        <v>0</v>
      </c>
      <c r="X194" s="91">
        <v>0</v>
      </c>
      <c r="Y194" s="90">
        <v>0</v>
      </c>
      <c r="Z194" s="91">
        <v>0</v>
      </c>
      <c r="AA194" s="90">
        <v>0</v>
      </c>
      <c r="AB194" s="91">
        <v>0</v>
      </c>
      <c r="AC194" s="90">
        <v>0</v>
      </c>
      <c r="AD194" s="91">
        <v>0</v>
      </c>
      <c r="AE194" s="90">
        <v>0</v>
      </c>
      <c r="AF194" s="91">
        <v>0</v>
      </c>
      <c r="AG194" s="90">
        <v>0</v>
      </c>
      <c r="AH194" s="91">
        <v>0</v>
      </c>
      <c r="AI194" s="90">
        <v>0</v>
      </c>
      <c r="AJ194" s="91">
        <v>0</v>
      </c>
      <c r="AK194" s="90">
        <v>0</v>
      </c>
      <c r="AL194" s="91">
        <v>0</v>
      </c>
      <c r="AM194" s="90">
        <v>0</v>
      </c>
      <c r="AN194" s="91">
        <v>0</v>
      </c>
      <c r="AO194" s="90">
        <v>0</v>
      </c>
      <c r="AP194" s="91">
        <v>0</v>
      </c>
      <c r="AQ194" s="90">
        <v>0</v>
      </c>
      <c r="AR194" s="91">
        <v>0</v>
      </c>
      <c r="AS194" s="90">
        <v>0</v>
      </c>
      <c r="AT194" s="91">
        <v>0</v>
      </c>
    </row>
    <row r="195" spans="1:46" x14ac:dyDescent="0.2">
      <c r="A195" s="6">
        <v>3310</v>
      </c>
      <c r="B195" s="7" t="s">
        <v>181</v>
      </c>
      <c r="C195" s="89">
        <v>0</v>
      </c>
      <c r="D195" s="133">
        <v>0</v>
      </c>
      <c r="E195" s="90">
        <v>0</v>
      </c>
      <c r="F195" s="91">
        <v>0</v>
      </c>
      <c r="G195" s="90">
        <v>0</v>
      </c>
      <c r="H195" s="91">
        <v>0</v>
      </c>
      <c r="I195" s="90">
        <v>0</v>
      </c>
      <c r="J195" s="91">
        <v>0</v>
      </c>
      <c r="K195" s="90">
        <v>0</v>
      </c>
      <c r="L195" s="91">
        <v>0</v>
      </c>
      <c r="M195" s="90">
        <v>0</v>
      </c>
      <c r="N195" s="91">
        <v>0</v>
      </c>
      <c r="O195" s="90">
        <v>0</v>
      </c>
      <c r="P195" s="91">
        <v>0</v>
      </c>
      <c r="Q195" s="90">
        <v>0</v>
      </c>
      <c r="R195" s="91">
        <v>0</v>
      </c>
      <c r="S195" s="128">
        <v>0</v>
      </c>
      <c r="T195" s="91">
        <v>0</v>
      </c>
      <c r="U195" s="90">
        <v>0</v>
      </c>
      <c r="V195" s="91">
        <v>0</v>
      </c>
      <c r="W195" s="90">
        <v>0</v>
      </c>
      <c r="X195" s="91">
        <v>0</v>
      </c>
      <c r="Y195" s="90">
        <v>0</v>
      </c>
      <c r="Z195" s="91">
        <v>0</v>
      </c>
      <c r="AA195" s="90">
        <v>0</v>
      </c>
      <c r="AB195" s="91">
        <v>0</v>
      </c>
      <c r="AC195" s="90">
        <v>0</v>
      </c>
      <c r="AD195" s="91">
        <v>0</v>
      </c>
      <c r="AE195" s="90">
        <v>0</v>
      </c>
      <c r="AF195" s="91">
        <v>0</v>
      </c>
      <c r="AG195" s="90">
        <v>0</v>
      </c>
      <c r="AH195" s="91">
        <v>0</v>
      </c>
      <c r="AI195" s="90">
        <v>0</v>
      </c>
      <c r="AJ195" s="91">
        <v>0</v>
      </c>
      <c r="AK195" s="90">
        <v>0</v>
      </c>
      <c r="AL195" s="91">
        <v>0</v>
      </c>
      <c r="AM195" s="90">
        <v>0</v>
      </c>
      <c r="AN195" s="91">
        <v>0</v>
      </c>
      <c r="AO195" s="90">
        <v>0</v>
      </c>
      <c r="AP195" s="91">
        <v>0</v>
      </c>
      <c r="AQ195" s="90">
        <v>0</v>
      </c>
      <c r="AR195" s="91">
        <v>0</v>
      </c>
      <c r="AS195" s="90">
        <v>0</v>
      </c>
      <c r="AT195" s="91">
        <v>0</v>
      </c>
    </row>
    <row r="196" spans="1:46" x14ac:dyDescent="0.2">
      <c r="A196" s="10">
        <v>3320</v>
      </c>
      <c r="B196" s="11" t="s">
        <v>182</v>
      </c>
      <c r="C196" s="131">
        <v>0</v>
      </c>
      <c r="D196" s="134">
        <v>0</v>
      </c>
      <c r="E196" s="96">
        <v>0</v>
      </c>
      <c r="F196" s="97">
        <v>0</v>
      </c>
      <c r="G196" s="96">
        <v>0</v>
      </c>
      <c r="H196" s="97">
        <v>0</v>
      </c>
      <c r="I196" s="96">
        <v>0</v>
      </c>
      <c r="J196" s="97">
        <v>0</v>
      </c>
      <c r="K196" s="96">
        <v>0</v>
      </c>
      <c r="L196" s="97">
        <v>0</v>
      </c>
      <c r="M196" s="96">
        <v>0</v>
      </c>
      <c r="N196" s="97">
        <v>0</v>
      </c>
      <c r="O196" s="96">
        <v>0</v>
      </c>
      <c r="P196" s="97">
        <v>0</v>
      </c>
      <c r="Q196" s="96">
        <v>0</v>
      </c>
      <c r="R196" s="97">
        <v>0</v>
      </c>
      <c r="S196" s="129">
        <v>0</v>
      </c>
      <c r="T196" s="97">
        <v>0</v>
      </c>
      <c r="U196" s="96">
        <v>0</v>
      </c>
      <c r="V196" s="97">
        <v>0</v>
      </c>
      <c r="W196" s="96">
        <v>0</v>
      </c>
      <c r="X196" s="97">
        <v>0</v>
      </c>
      <c r="Y196" s="96">
        <v>0</v>
      </c>
      <c r="Z196" s="97">
        <v>0</v>
      </c>
      <c r="AA196" s="96">
        <v>0</v>
      </c>
      <c r="AB196" s="97">
        <v>0</v>
      </c>
      <c r="AC196" s="96">
        <v>0</v>
      </c>
      <c r="AD196" s="97">
        <v>0</v>
      </c>
      <c r="AE196" s="96">
        <v>0</v>
      </c>
      <c r="AF196" s="97">
        <v>0</v>
      </c>
      <c r="AG196" s="96">
        <v>0</v>
      </c>
      <c r="AH196" s="97">
        <v>0</v>
      </c>
      <c r="AI196" s="96">
        <v>0</v>
      </c>
      <c r="AJ196" s="97">
        <v>0</v>
      </c>
      <c r="AK196" s="96">
        <v>0</v>
      </c>
      <c r="AL196" s="97">
        <v>0</v>
      </c>
      <c r="AM196" s="96">
        <v>0</v>
      </c>
      <c r="AN196" s="97">
        <v>0</v>
      </c>
      <c r="AO196" s="96">
        <v>0</v>
      </c>
      <c r="AP196" s="97">
        <v>0</v>
      </c>
      <c r="AQ196" s="96">
        <v>0</v>
      </c>
      <c r="AR196" s="97">
        <v>0</v>
      </c>
      <c r="AS196" s="96">
        <v>0</v>
      </c>
      <c r="AT196" s="97">
        <v>0</v>
      </c>
    </row>
    <row r="200" spans="1:46" x14ac:dyDescent="0.2">
      <c r="S200" s="40"/>
    </row>
  </sheetData>
  <sheetProtection autoFilter="0"/>
  <mergeCells count="25">
    <mergeCell ref="AM2:AN2"/>
    <mergeCell ref="AO2:AP2"/>
    <mergeCell ref="AA2:AB2"/>
    <mergeCell ref="AC2:AD2"/>
    <mergeCell ref="AE2:AF2"/>
    <mergeCell ref="AG2:AH2"/>
    <mergeCell ref="AI2:AJ2"/>
    <mergeCell ref="A1:D1"/>
    <mergeCell ref="C2:D2"/>
    <mergeCell ref="E2:F2"/>
    <mergeCell ref="G2:H2"/>
    <mergeCell ref="I2:J2"/>
    <mergeCell ref="K2:L2"/>
    <mergeCell ref="A2:A3"/>
    <mergeCell ref="B2:B3"/>
    <mergeCell ref="AS2:AT2"/>
    <mergeCell ref="Y2:Z2"/>
    <mergeCell ref="M2:N2"/>
    <mergeCell ref="O2:P2"/>
    <mergeCell ref="Q2:R2"/>
    <mergeCell ref="S2:T2"/>
    <mergeCell ref="U2:V2"/>
    <mergeCell ref="W2:X2"/>
    <mergeCell ref="AQ2:AR2"/>
    <mergeCell ref="AK2:AL2"/>
  </mergeCells>
  <dataValidations count="4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3 F3 H3 J3 L3 N3 P3 R3 T3 V3 X3 Z3 AB3 AD3 AF3 AH3 AJ3 AL3 AN3 AP3 AR3 AT3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3 E3 G3 I3 K3 M3 O3 Q3 S3 U3 W3 Y3 AA3 AC3 AE3 AG3 AI3 AK3 AM3 AO3 AQ3 AS3"/>
    <dataValidation allowBlank="1" showInputMessage="1" showErrorMessage="1" prompt="Corresponde al nombre o descripción de la cuenta de acuerdo al Plan de Cuentas emitido por el CONAC." sqref="B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9"/>
  <sheetViews>
    <sheetView zoomScaleNormal="100" workbookViewId="0">
      <pane xSplit="4" ySplit="3" topLeftCell="AM4" activePane="bottomRight" state="frozen"/>
      <selection activeCell="A2" sqref="A2:L195"/>
      <selection pane="topRight" activeCell="A2" sqref="A2:L195"/>
      <selection pane="bottomLeft" activeCell="A2" sqref="A2:L195"/>
      <selection pane="bottomRight" activeCell="B18" sqref="B18"/>
    </sheetView>
  </sheetViews>
  <sheetFormatPr baseColWidth="10" defaultColWidth="12" defaultRowHeight="10.199999999999999" x14ac:dyDescent="0.2"/>
  <cols>
    <col min="1" max="1" width="9.42578125" style="16" bestFit="1" customWidth="1"/>
    <col min="2" max="2" width="68.140625" style="20" bestFit="1" customWidth="1"/>
    <col min="3" max="3" width="13.7109375" style="20" bestFit="1" customWidth="1"/>
    <col min="4" max="4" width="13.7109375" style="28" bestFit="1" customWidth="1"/>
    <col min="5" max="5" width="12.140625" style="29" bestFit="1" customWidth="1"/>
    <col min="6" max="8" width="11.140625" style="29" bestFit="1" customWidth="1"/>
    <col min="9" max="10" width="13.7109375" style="29" bestFit="1" customWidth="1"/>
    <col min="11" max="11" width="11.140625" style="29" bestFit="1" customWidth="1"/>
    <col min="12" max="12" width="10.140625" style="29" bestFit="1" customWidth="1"/>
    <col min="13" max="13" width="11.42578125" style="29" bestFit="1" customWidth="1"/>
    <col min="14" max="14" width="11.140625" style="29" bestFit="1" customWidth="1"/>
    <col min="15" max="16" width="10.140625" style="29" bestFit="1" customWidth="1"/>
    <col min="17" max="17" width="11.28515625" style="29" bestFit="1" customWidth="1"/>
    <col min="18" max="18" width="11.140625" style="29" bestFit="1" customWidth="1"/>
    <col min="19" max="19" width="11.42578125" style="29" bestFit="1" customWidth="1"/>
    <col min="20" max="20" width="11.140625" style="29" bestFit="1" customWidth="1"/>
    <col min="21" max="22" width="10.140625" style="29" bestFit="1" customWidth="1"/>
    <col min="23" max="24" width="12.140625" style="29" bestFit="1" customWidth="1"/>
    <col min="25" max="28" width="11.140625" style="29" bestFit="1" customWidth="1"/>
    <col min="29" max="30" width="12.140625" style="29" bestFit="1" customWidth="1"/>
    <col min="31" max="33" width="11.140625" style="29" bestFit="1" customWidth="1"/>
    <col min="34" max="37" width="12.140625" style="29" bestFit="1" customWidth="1"/>
    <col min="38" max="38" width="11.140625" style="29" bestFit="1" customWidth="1"/>
    <col min="39" max="39" width="11.28515625" style="29" bestFit="1" customWidth="1"/>
    <col min="40" max="42" width="11.140625" style="29" bestFit="1" customWidth="1"/>
    <col min="43" max="44" width="12" style="29"/>
    <col min="45" max="45" width="12.42578125" style="29" customWidth="1"/>
    <col min="46" max="46" width="14" style="29" customWidth="1"/>
    <col min="47" max="16384" width="12" style="29"/>
  </cols>
  <sheetData>
    <row r="1" spans="1:46" ht="33.75" customHeight="1" x14ac:dyDescent="0.2">
      <c r="A1" s="141" t="s">
        <v>490</v>
      </c>
      <c r="B1" s="142"/>
      <c r="C1" s="142"/>
      <c r="D1" s="142"/>
    </row>
    <row r="2" spans="1:46" ht="52.2" customHeight="1" x14ac:dyDescent="0.2">
      <c r="A2" s="144" t="s">
        <v>0</v>
      </c>
      <c r="B2" s="144" t="s">
        <v>1</v>
      </c>
      <c r="C2" s="137" t="s">
        <v>195</v>
      </c>
      <c r="D2" s="138"/>
      <c r="E2" s="139" t="s">
        <v>424</v>
      </c>
      <c r="F2" s="138"/>
      <c r="G2" s="137" t="s">
        <v>426</v>
      </c>
      <c r="H2" s="138"/>
      <c r="I2" s="137" t="s">
        <v>427</v>
      </c>
      <c r="J2" s="138"/>
      <c r="K2" s="137" t="s">
        <v>430</v>
      </c>
      <c r="L2" s="138"/>
      <c r="M2" s="137" t="s">
        <v>431</v>
      </c>
      <c r="N2" s="139"/>
      <c r="O2" s="140" t="s">
        <v>445</v>
      </c>
      <c r="P2" s="140"/>
      <c r="Q2" s="140" t="s">
        <v>432</v>
      </c>
      <c r="R2" s="140"/>
      <c r="S2" s="137" t="s">
        <v>433</v>
      </c>
      <c r="T2" s="138"/>
      <c r="U2" s="137" t="s">
        <v>434</v>
      </c>
      <c r="V2" s="138"/>
      <c r="W2" s="137" t="s">
        <v>435</v>
      </c>
      <c r="X2" s="138"/>
      <c r="Y2" s="137" t="s">
        <v>436</v>
      </c>
      <c r="Z2" s="138"/>
      <c r="AA2" s="137" t="s">
        <v>437</v>
      </c>
      <c r="AB2" s="138"/>
      <c r="AC2" s="137" t="s">
        <v>438</v>
      </c>
      <c r="AD2" s="138"/>
      <c r="AE2" s="137" t="s">
        <v>439</v>
      </c>
      <c r="AF2" s="138"/>
      <c r="AG2" s="137" t="s">
        <v>440</v>
      </c>
      <c r="AH2" s="138"/>
      <c r="AI2" s="137" t="s">
        <v>441</v>
      </c>
      <c r="AJ2" s="138"/>
      <c r="AK2" s="137" t="s">
        <v>442</v>
      </c>
      <c r="AL2" s="138"/>
      <c r="AM2" s="137" t="s">
        <v>443</v>
      </c>
      <c r="AN2" s="138"/>
      <c r="AO2" s="137" t="s">
        <v>444</v>
      </c>
      <c r="AP2" s="138"/>
      <c r="AQ2" s="137" t="s">
        <v>485</v>
      </c>
      <c r="AR2" s="138"/>
      <c r="AS2" s="137" t="s">
        <v>491</v>
      </c>
      <c r="AT2" s="138"/>
    </row>
    <row r="3" spans="1:46" x14ac:dyDescent="0.2">
      <c r="A3" s="144"/>
      <c r="B3" s="144"/>
      <c r="C3" s="122">
        <v>2017</v>
      </c>
      <c r="D3" s="122">
        <v>2016</v>
      </c>
      <c r="E3" s="122">
        <v>2017</v>
      </c>
      <c r="F3" s="122">
        <v>2016</v>
      </c>
      <c r="G3" s="122">
        <v>2017</v>
      </c>
      <c r="H3" s="122">
        <v>2016</v>
      </c>
      <c r="I3" s="122">
        <v>2017</v>
      </c>
      <c r="J3" s="122">
        <v>2016</v>
      </c>
      <c r="K3" s="122">
        <v>2017</v>
      </c>
      <c r="L3" s="122">
        <v>2016</v>
      </c>
      <c r="M3" s="122">
        <v>2017</v>
      </c>
      <c r="N3" s="122">
        <v>2016</v>
      </c>
      <c r="O3" s="122">
        <v>2017</v>
      </c>
      <c r="P3" s="122">
        <v>2016</v>
      </c>
      <c r="Q3" s="122">
        <v>2017</v>
      </c>
      <c r="R3" s="122">
        <v>2016</v>
      </c>
      <c r="S3" s="122">
        <v>2017</v>
      </c>
      <c r="T3" s="122">
        <v>2016</v>
      </c>
      <c r="U3" s="122">
        <v>2017</v>
      </c>
      <c r="V3" s="122">
        <v>2016</v>
      </c>
      <c r="W3" s="122">
        <v>2017</v>
      </c>
      <c r="X3" s="122">
        <v>2016</v>
      </c>
      <c r="Y3" s="122">
        <v>2017</v>
      </c>
      <c r="Z3" s="122">
        <v>2016</v>
      </c>
      <c r="AA3" s="122">
        <v>2017</v>
      </c>
      <c r="AB3" s="122">
        <v>2016</v>
      </c>
      <c r="AC3" s="122">
        <v>2017</v>
      </c>
      <c r="AD3" s="122">
        <v>2016</v>
      </c>
      <c r="AE3" s="122">
        <v>2017</v>
      </c>
      <c r="AF3" s="122">
        <v>2016</v>
      </c>
      <c r="AG3" s="122">
        <v>2017</v>
      </c>
      <c r="AH3" s="122">
        <v>2016</v>
      </c>
      <c r="AI3" s="122">
        <v>2017</v>
      </c>
      <c r="AJ3" s="122">
        <v>2016</v>
      </c>
      <c r="AK3" s="122">
        <v>2017</v>
      </c>
      <c r="AL3" s="122">
        <v>2016</v>
      </c>
      <c r="AM3" s="122">
        <v>2017</v>
      </c>
      <c r="AN3" s="122">
        <v>2016</v>
      </c>
      <c r="AO3" s="122">
        <v>2017</v>
      </c>
      <c r="AP3" s="122">
        <v>2016</v>
      </c>
      <c r="AQ3" s="122">
        <v>2017</v>
      </c>
      <c r="AR3" s="122">
        <v>2016</v>
      </c>
      <c r="AS3" s="122">
        <v>2017</v>
      </c>
      <c r="AT3" s="122">
        <v>2016</v>
      </c>
    </row>
    <row r="4" spans="1:46" s="100" customFormat="1" x14ac:dyDescent="0.2">
      <c r="A4" s="30"/>
      <c r="B4" s="31" t="s">
        <v>394</v>
      </c>
      <c r="C4" s="120"/>
      <c r="D4" s="121"/>
      <c r="E4" s="98"/>
      <c r="F4" s="99"/>
      <c r="G4" s="98"/>
      <c r="H4" s="99"/>
      <c r="I4" s="98"/>
      <c r="J4" s="99"/>
      <c r="K4" s="98"/>
      <c r="L4" s="99"/>
      <c r="M4" s="98"/>
      <c r="N4" s="99"/>
      <c r="O4" s="98"/>
      <c r="P4" s="99"/>
      <c r="Q4" s="98"/>
      <c r="R4" s="99"/>
      <c r="S4" s="98"/>
      <c r="T4" s="99"/>
      <c r="U4" s="98"/>
      <c r="V4" s="99"/>
      <c r="W4" s="98"/>
      <c r="X4" s="99"/>
      <c r="Y4" s="98"/>
      <c r="Z4" s="99"/>
      <c r="AA4" s="98"/>
      <c r="AB4" s="99"/>
      <c r="AC4" s="98"/>
      <c r="AD4" s="99"/>
      <c r="AE4" s="98"/>
      <c r="AF4" s="99"/>
      <c r="AG4" s="98"/>
      <c r="AH4" s="99"/>
      <c r="AI4" s="98"/>
      <c r="AJ4" s="99"/>
      <c r="AK4" s="98"/>
      <c r="AL4" s="99"/>
      <c r="AM4" s="98"/>
      <c r="AN4" s="99"/>
      <c r="AO4" s="98"/>
      <c r="AP4" s="99"/>
      <c r="AQ4" s="98"/>
      <c r="AR4" s="99"/>
      <c r="AS4" s="98"/>
      <c r="AT4" s="99"/>
    </row>
    <row r="5" spans="1:46" s="100" customFormat="1" x14ac:dyDescent="0.2">
      <c r="A5" s="32">
        <v>900001</v>
      </c>
      <c r="B5" s="9" t="s">
        <v>390</v>
      </c>
      <c r="C5" s="44">
        <f>SUM(E5+G5+I5+K5+M5+O5+Q5+S5+U5+W5+Y5+AA5+AC5+AE5+AG5+AI5+AK5+AM5+AO5+AQ5+AS5)</f>
        <v>3048626343.3099995</v>
      </c>
      <c r="D5" s="109">
        <f>SUM(F5+H5+J5+L5+N5+P5+R5+T5+V5+X5+Z5+AB5+AD5+AF5+AH5+AJ5+AL5+AN5+AP5+AR5+AT5)</f>
        <v>2569179204.6699991</v>
      </c>
      <c r="E5" s="101">
        <v>120195078.47</v>
      </c>
      <c r="F5" s="102">
        <v>96917475.049999982</v>
      </c>
      <c r="G5" s="101">
        <v>80488743.540000007</v>
      </c>
      <c r="H5" s="102">
        <v>75638908</v>
      </c>
      <c r="I5" s="101">
        <v>2044569420.9399996</v>
      </c>
      <c r="J5" s="102">
        <v>1743026073.1099997</v>
      </c>
      <c r="K5" s="101">
        <v>10915161.800000001</v>
      </c>
      <c r="L5" s="102">
        <v>9062089.0500000007</v>
      </c>
      <c r="M5" s="101">
        <v>57965867.059999995</v>
      </c>
      <c r="N5" s="102">
        <v>53427320.599999994</v>
      </c>
      <c r="O5" s="101">
        <v>1228303.24</v>
      </c>
      <c r="P5" s="102">
        <v>1228303.24</v>
      </c>
      <c r="Q5" s="101">
        <v>71543514.469999999</v>
      </c>
      <c r="R5" s="102">
        <v>37866350.189999998</v>
      </c>
      <c r="S5" s="101">
        <v>74770665.030000001</v>
      </c>
      <c r="T5" s="102">
        <v>58968544.030000001</v>
      </c>
      <c r="U5" s="101">
        <v>3113267.2199999997</v>
      </c>
      <c r="V5" s="102">
        <v>3062689.6999999997</v>
      </c>
      <c r="W5" s="101">
        <v>139651745.32000002</v>
      </c>
      <c r="X5" s="102">
        <v>120757808.06999999</v>
      </c>
      <c r="Y5" s="101">
        <v>28820896.59</v>
      </c>
      <c r="Z5" s="102">
        <v>29446954.579999998</v>
      </c>
      <c r="AA5" s="101">
        <v>33817184.619999997</v>
      </c>
      <c r="AB5" s="102">
        <v>38781634.769999996</v>
      </c>
      <c r="AC5" s="101">
        <v>121627137.58999999</v>
      </c>
      <c r="AD5" s="102">
        <v>116313546.15000001</v>
      </c>
      <c r="AE5" s="101">
        <v>57671021.799999997</v>
      </c>
      <c r="AF5" s="102">
        <v>53936668.219999999</v>
      </c>
      <c r="AG5" s="101">
        <v>2558943.63</v>
      </c>
      <c r="AH5" s="102">
        <v>1706846.47</v>
      </c>
      <c r="AI5" s="101">
        <v>14489230.219999999</v>
      </c>
      <c r="AJ5" s="102">
        <v>14293068.359999999</v>
      </c>
      <c r="AK5" s="101">
        <v>138924278.12</v>
      </c>
      <c r="AL5" s="102">
        <v>77903877.840000004</v>
      </c>
      <c r="AM5" s="101">
        <v>22079388.659999996</v>
      </c>
      <c r="AN5" s="102">
        <v>5841526.9500000002</v>
      </c>
      <c r="AO5" s="101">
        <v>13462257.48</v>
      </c>
      <c r="AP5" s="102">
        <v>18545428.189999998</v>
      </c>
      <c r="AQ5" s="101">
        <v>10308301.91</v>
      </c>
      <c r="AR5" s="102">
        <v>12454092.1</v>
      </c>
      <c r="AS5" s="101">
        <v>425935.6</v>
      </c>
      <c r="AT5" s="102">
        <v>0</v>
      </c>
    </row>
    <row r="6" spans="1:46" s="100" customFormat="1" x14ac:dyDescent="0.2">
      <c r="A6" s="33">
        <v>4110</v>
      </c>
      <c r="B6" s="7" t="s">
        <v>198</v>
      </c>
      <c r="C6" s="47">
        <f>SUM(E6+G6+I6+K6+M6+O6+Q6+S6+U6+W6+Y6+AA6+AC6+AE6+AG6+AI6+AK6+AM6+AO6+AQ6+AS6)</f>
        <v>0</v>
      </c>
      <c r="D6" s="110">
        <f>SUM(F6+H6+J6+L6+N6+P6+R6+T6+V6+X6+Z6+AB6+AD6+AF6+AH6+AJ6+AL6+AN6+AP6+AR6+AT6)</f>
        <v>0</v>
      </c>
      <c r="E6" s="103">
        <v>0</v>
      </c>
      <c r="F6" s="104">
        <v>0</v>
      </c>
      <c r="G6" s="103">
        <v>0</v>
      </c>
      <c r="H6" s="104">
        <v>0</v>
      </c>
      <c r="I6" s="103">
        <v>0</v>
      </c>
      <c r="J6" s="104">
        <v>0</v>
      </c>
      <c r="K6" s="103">
        <v>0</v>
      </c>
      <c r="L6" s="104">
        <v>0</v>
      </c>
      <c r="M6" s="103">
        <v>0</v>
      </c>
      <c r="N6" s="104">
        <v>0</v>
      </c>
      <c r="O6" s="103">
        <v>0</v>
      </c>
      <c r="P6" s="104">
        <v>0</v>
      </c>
      <c r="Q6" s="103">
        <v>0</v>
      </c>
      <c r="R6" s="104">
        <v>0</v>
      </c>
      <c r="S6" s="136">
        <v>0</v>
      </c>
      <c r="T6" s="104">
        <v>0</v>
      </c>
      <c r="U6" s="103">
        <v>0</v>
      </c>
      <c r="V6" s="104">
        <v>0</v>
      </c>
      <c r="W6" s="103">
        <v>0</v>
      </c>
      <c r="X6" s="104">
        <v>0</v>
      </c>
      <c r="Y6" s="103">
        <v>0</v>
      </c>
      <c r="Z6" s="104">
        <v>0</v>
      </c>
      <c r="AA6" s="103">
        <v>0</v>
      </c>
      <c r="AB6" s="104">
        <v>0</v>
      </c>
      <c r="AC6" s="103">
        <v>0</v>
      </c>
      <c r="AD6" s="104">
        <v>0</v>
      </c>
      <c r="AE6" s="103">
        <v>0</v>
      </c>
      <c r="AF6" s="104">
        <v>0</v>
      </c>
      <c r="AG6" s="103">
        <v>0</v>
      </c>
      <c r="AH6" s="104">
        <v>0</v>
      </c>
      <c r="AI6" s="103">
        <v>0</v>
      </c>
      <c r="AJ6" s="104">
        <v>0</v>
      </c>
      <c r="AK6" s="103">
        <v>0</v>
      </c>
      <c r="AL6" s="104">
        <v>0</v>
      </c>
      <c r="AM6" s="103">
        <v>0</v>
      </c>
      <c r="AN6" s="104">
        <v>0</v>
      </c>
      <c r="AO6" s="103">
        <v>0</v>
      </c>
      <c r="AP6" s="104">
        <v>0</v>
      </c>
      <c r="AQ6" s="103">
        <v>0</v>
      </c>
      <c r="AR6" s="104">
        <v>0</v>
      </c>
      <c r="AS6" s="103">
        <v>0</v>
      </c>
      <c r="AT6" s="104">
        <v>0</v>
      </c>
    </row>
    <row r="7" spans="1:46" s="100" customFormat="1" x14ac:dyDescent="0.2">
      <c r="A7" s="34">
        <v>4120</v>
      </c>
      <c r="B7" s="20" t="s">
        <v>395</v>
      </c>
      <c r="C7" s="47">
        <f t="shared" ref="C7:C16" si="0">SUM(E7+G7+I7+K7+M7+O7+Q7+S7+U7+W7+Y7+AA7+AC7+AE7+AG7+AI7+AK7+AM7+AO7+AQ7+AS7)</f>
        <v>0</v>
      </c>
      <c r="D7" s="110">
        <f t="shared" ref="D7:D16" si="1">SUM(F7+H7+J7+L7+N7+P7+R7+T7+V7+X7+Z7+AB7+AD7+AF7+AH7+AJ7+AL7+AN7+AP7+AR7+AT7)</f>
        <v>0</v>
      </c>
      <c r="E7" s="103">
        <v>0</v>
      </c>
      <c r="F7" s="104">
        <v>0</v>
      </c>
      <c r="G7" s="103">
        <v>0</v>
      </c>
      <c r="H7" s="104">
        <v>0</v>
      </c>
      <c r="I7" s="103">
        <v>0</v>
      </c>
      <c r="J7" s="104">
        <v>0</v>
      </c>
      <c r="K7" s="103">
        <v>0</v>
      </c>
      <c r="L7" s="104">
        <v>0</v>
      </c>
      <c r="M7" s="103">
        <v>0</v>
      </c>
      <c r="N7" s="104">
        <v>0</v>
      </c>
      <c r="O7" s="103">
        <v>0</v>
      </c>
      <c r="P7" s="104">
        <v>0</v>
      </c>
      <c r="Q7" s="103">
        <v>0</v>
      </c>
      <c r="R7" s="104">
        <v>0</v>
      </c>
      <c r="S7" s="136">
        <v>0</v>
      </c>
      <c r="T7" s="104">
        <v>0</v>
      </c>
      <c r="U7" s="103">
        <v>0</v>
      </c>
      <c r="V7" s="104">
        <v>0</v>
      </c>
      <c r="W7" s="103">
        <v>0</v>
      </c>
      <c r="X7" s="104">
        <v>0</v>
      </c>
      <c r="Y7" s="103">
        <v>0</v>
      </c>
      <c r="Z7" s="104">
        <v>0</v>
      </c>
      <c r="AA7" s="103">
        <v>0</v>
      </c>
      <c r="AB7" s="104">
        <v>0</v>
      </c>
      <c r="AC7" s="103">
        <v>0</v>
      </c>
      <c r="AD7" s="104">
        <v>0</v>
      </c>
      <c r="AE7" s="103">
        <v>0</v>
      </c>
      <c r="AF7" s="104">
        <v>0</v>
      </c>
      <c r="AG7" s="103">
        <v>0</v>
      </c>
      <c r="AH7" s="104">
        <v>0</v>
      </c>
      <c r="AI7" s="103">
        <v>0</v>
      </c>
      <c r="AJ7" s="104">
        <v>0</v>
      </c>
      <c r="AK7" s="103">
        <v>0</v>
      </c>
      <c r="AL7" s="104">
        <v>0</v>
      </c>
      <c r="AM7" s="103">
        <v>0</v>
      </c>
      <c r="AN7" s="104">
        <v>0</v>
      </c>
      <c r="AO7" s="103">
        <v>0</v>
      </c>
      <c r="AP7" s="104">
        <v>0</v>
      </c>
      <c r="AQ7" s="103">
        <v>0</v>
      </c>
      <c r="AR7" s="104">
        <v>0</v>
      </c>
      <c r="AS7" s="103">
        <v>0</v>
      </c>
      <c r="AT7" s="104">
        <v>0</v>
      </c>
    </row>
    <row r="8" spans="1:46" s="100" customFormat="1" x14ac:dyDescent="0.2">
      <c r="A8" s="33">
        <v>4130</v>
      </c>
      <c r="B8" s="7" t="s">
        <v>213</v>
      </c>
      <c r="C8" s="47">
        <f t="shared" si="0"/>
        <v>8435455.6199999992</v>
      </c>
      <c r="D8" s="110">
        <f t="shared" si="1"/>
        <v>10084703.82</v>
      </c>
      <c r="E8" s="103">
        <v>0</v>
      </c>
      <c r="F8" s="104">
        <v>0</v>
      </c>
      <c r="G8" s="103">
        <v>0</v>
      </c>
      <c r="H8" s="104">
        <v>0</v>
      </c>
      <c r="I8" s="103">
        <v>0</v>
      </c>
      <c r="J8" s="104">
        <v>0</v>
      </c>
      <c r="K8" s="103">
        <v>0</v>
      </c>
      <c r="L8" s="104">
        <v>0</v>
      </c>
      <c r="M8" s="103">
        <v>0</v>
      </c>
      <c r="N8" s="104">
        <v>0</v>
      </c>
      <c r="O8" s="103">
        <v>0</v>
      </c>
      <c r="P8" s="104">
        <v>0</v>
      </c>
      <c r="Q8" s="103">
        <v>0</v>
      </c>
      <c r="R8" s="104">
        <v>0</v>
      </c>
      <c r="S8" s="136">
        <v>0</v>
      </c>
      <c r="T8" s="104">
        <v>0</v>
      </c>
      <c r="U8" s="103">
        <v>0</v>
      </c>
      <c r="V8" s="104">
        <v>0</v>
      </c>
      <c r="W8" s="103">
        <v>0</v>
      </c>
      <c r="X8" s="104">
        <v>0</v>
      </c>
      <c r="Y8" s="103">
        <v>0</v>
      </c>
      <c r="Z8" s="104">
        <v>0</v>
      </c>
      <c r="AA8" s="103">
        <v>0</v>
      </c>
      <c r="AB8" s="104">
        <v>0</v>
      </c>
      <c r="AC8" s="103">
        <v>0</v>
      </c>
      <c r="AD8" s="104">
        <v>0</v>
      </c>
      <c r="AE8" s="103">
        <v>0</v>
      </c>
      <c r="AF8" s="104">
        <v>0</v>
      </c>
      <c r="AG8" s="103">
        <v>0</v>
      </c>
      <c r="AH8" s="104">
        <v>0</v>
      </c>
      <c r="AI8" s="103">
        <v>8435455.6199999992</v>
      </c>
      <c r="AJ8" s="104">
        <v>10084703.82</v>
      </c>
      <c r="AK8" s="103">
        <v>0</v>
      </c>
      <c r="AL8" s="104">
        <v>0</v>
      </c>
      <c r="AM8" s="103">
        <v>0</v>
      </c>
      <c r="AN8" s="104">
        <v>0</v>
      </c>
      <c r="AO8" s="103">
        <v>0</v>
      </c>
      <c r="AP8" s="104">
        <v>0</v>
      </c>
      <c r="AQ8" s="103">
        <v>0</v>
      </c>
      <c r="AR8" s="104">
        <v>0</v>
      </c>
      <c r="AS8" s="103">
        <v>0</v>
      </c>
      <c r="AT8" s="104">
        <v>0</v>
      </c>
    </row>
    <row r="9" spans="1:46" s="100" customFormat="1" x14ac:dyDescent="0.2">
      <c r="A9" s="33">
        <v>4140</v>
      </c>
      <c r="B9" s="7" t="s">
        <v>215</v>
      </c>
      <c r="C9" s="47">
        <f t="shared" si="0"/>
        <v>33931019.57</v>
      </c>
      <c r="D9" s="110">
        <f t="shared" si="1"/>
        <v>23235366.439999998</v>
      </c>
      <c r="E9" s="103">
        <v>5080156.5</v>
      </c>
      <c r="F9" s="104">
        <v>5011354.09</v>
      </c>
      <c r="G9" s="103">
        <v>0</v>
      </c>
      <c r="H9" s="104">
        <v>0</v>
      </c>
      <c r="I9" s="103">
        <v>0</v>
      </c>
      <c r="J9" s="104">
        <v>0</v>
      </c>
      <c r="K9" s="103">
        <v>0</v>
      </c>
      <c r="L9" s="104">
        <v>0</v>
      </c>
      <c r="M9" s="103">
        <v>0</v>
      </c>
      <c r="N9" s="104">
        <v>0</v>
      </c>
      <c r="O9" s="103">
        <v>0</v>
      </c>
      <c r="P9" s="104">
        <v>0</v>
      </c>
      <c r="Q9" s="103">
        <v>0</v>
      </c>
      <c r="R9" s="104">
        <v>0</v>
      </c>
      <c r="S9" s="136">
        <v>0</v>
      </c>
      <c r="T9" s="104">
        <v>0</v>
      </c>
      <c r="U9" s="103">
        <v>0</v>
      </c>
      <c r="V9" s="104">
        <v>0</v>
      </c>
      <c r="W9" s="103">
        <v>0</v>
      </c>
      <c r="X9" s="104">
        <v>0</v>
      </c>
      <c r="Y9" s="103">
        <v>0</v>
      </c>
      <c r="Z9" s="104">
        <v>0</v>
      </c>
      <c r="AA9" s="103">
        <v>9477238.8399999999</v>
      </c>
      <c r="AB9" s="104">
        <v>1895688.16</v>
      </c>
      <c r="AC9" s="103">
        <v>0</v>
      </c>
      <c r="AD9" s="104">
        <v>0</v>
      </c>
      <c r="AE9" s="103">
        <v>0</v>
      </c>
      <c r="AF9" s="104">
        <v>0</v>
      </c>
      <c r="AG9" s="103">
        <v>0</v>
      </c>
      <c r="AH9" s="104">
        <v>0</v>
      </c>
      <c r="AI9" s="103">
        <v>0</v>
      </c>
      <c r="AJ9" s="104">
        <v>0</v>
      </c>
      <c r="AK9" s="103">
        <v>19373624.23</v>
      </c>
      <c r="AL9" s="104">
        <v>16328324.189999999</v>
      </c>
      <c r="AM9" s="103">
        <v>0</v>
      </c>
      <c r="AN9" s="104">
        <v>0</v>
      </c>
      <c r="AO9" s="103">
        <v>0</v>
      </c>
      <c r="AP9" s="104">
        <v>0</v>
      </c>
      <c r="AQ9" s="103">
        <v>0</v>
      </c>
      <c r="AR9" s="104">
        <v>0</v>
      </c>
      <c r="AS9" s="103">
        <v>0</v>
      </c>
      <c r="AT9" s="104">
        <v>0</v>
      </c>
    </row>
    <row r="10" spans="1:46" s="100" customFormat="1" x14ac:dyDescent="0.2">
      <c r="A10" s="33">
        <v>4150</v>
      </c>
      <c r="B10" s="7" t="s">
        <v>221</v>
      </c>
      <c r="C10" s="47">
        <f t="shared" si="0"/>
        <v>150619311.81</v>
      </c>
      <c r="D10" s="110">
        <f t="shared" si="1"/>
        <v>148695468.37</v>
      </c>
      <c r="E10" s="103">
        <v>3158994.5</v>
      </c>
      <c r="F10" s="104">
        <v>3296865.5</v>
      </c>
      <c r="G10" s="103">
        <v>615946.73</v>
      </c>
      <c r="H10" s="104">
        <v>0</v>
      </c>
      <c r="I10" s="103">
        <v>0</v>
      </c>
      <c r="J10" s="104">
        <v>0</v>
      </c>
      <c r="K10" s="103">
        <v>0</v>
      </c>
      <c r="L10" s="104">
        <v>0</v>
      </c>
      <c r="M10" s="103">
        <v>0</v>
      </c>
      <c r="N10" s="104">
        <v>0</v>
      </c>
      <c r="O10" s="103">
        <v>0</v>
      </c>
      <c r="P10" s="104">
        <v>0</v>
      </c>
      <c r="Q10" s="103">
        <v>0</v>
      </c>
      <c r="R10" s="104">
        <v>0</v>
      </c>
      <c r="S10" s="136">
        <v>0</v>
      </c>
      <c r="T10" s="104">
        <v>0</v>
      </c>
      <c r="U10" s="103">
        <v>0</v>
      </c>
      <c r="V10" s="104">
        <v>0</v>
      </c>
      <c r="W10" s="103">
        <v>129531303.23999999</v>
      </c>
      <c r="X10" s="104">
        <v>116903485.17</v>
      </c>
      <c r="Y10" s="103">
        <v>43300</v>
      </c>
      <c r="Z10" s="104">
        <v>86499.79</v>
      </c>
      <c r="AA10" s="103">
        <v>16632282.380000001</v>
      </c>
      <c r="AB10" s="104">
        <v>28249445.550000001</v>
      </c>
      <c r="AC10" s="103">
        <v>0</v>
      </c>
      <c r="AD10" s="104">
        <v>0</v>
      </c>
      <c r="AE10" s="103">
        <v>0</v>
      </c>
      <c r="AF10" s="104">
        <v>0</v>
      </c>
      <c r="AG10" s="103">
        <v>0</v>
      </c>
      <c r="AH10" s="104">
        <v>54.45</v>
      </c>
      <c r="AI10" s="103">
        <v>0</v>
      </c>
      <c r="AJ10" s="104">
        <v>0</v>
      </c>
      <c r="AK10" s="103">
        <v>211549.36</v>
      </c>
      <c r="AL10" s="104">
        <v>159117.91</v>
      </c>
      <c r="AM10" s="103">
        <v>0</v>
      </c>
      <c r="AN10" s="104">
        <v>0</v>
      </c>
      <c r="AO10" s="103">
        <v>0</v>
      </c>
      <c r="AP10" s="104">
        <v>0</v>
      </c>
      <c r="AQ10" s="103">
        <v>0</v>
      </c>
      <c r="AR10" s="104">
        <v>0</v>
      </c>
      <c r="AS10" s="103">
        <v>425935.6</v>
      </c>
      <c r="AT10" s="104">
        <v>0</v>
      </c>
    </row>
    <row r="11" spans="1:46" s="100" customFormat="1" x14ac:dyDescent="0.2">
      <c r="A11" s="33">
        <v>4160</v>
      </c>
      <c r="B11" s="7" t="s">
        <v>226</v>
      </c>
      <c r="C11" s="47">
        <f t="shared" si="0"/>
        <v>17816445.619999997</v>
      </c>
      <c r="D11" s="110">
        <f t="shared" si="1"/>
        <v>23925472.399999999</v>
      </c>
      <c r="E11" s="103">
        <v>4153820.31</v>
      </c>
      <c r="F11" s="104">
        <v>4844748.7699999996</v>
      </c>
      <c r="G11" s="103">
        <v>150934.07999999999</v>
      </c>
      <c r="H11" s="104">
        <v>87415</v>
      </c>
      <c r="I11" s="103">
        <v>0</v>
      </c>
      <c r="J11" s="104">
        <v>0</v>
      </c>
      <c r="K11" s="103">
        <v>0</v>
      </c>
      <c r="L11" s="104">
        <v>0</v>
      </c>
      <c r="M11" s="103">
        <v>0</v>
      </c>
      <c r="N11" s="104">
        <v>0</v>
      </c>
      <c r="O11" s="103">
        <v>0</v>
      </c>
      <c r="P11" s="104">
        <v>0</v>
      </c>
      <c r="Q11" s="103">
        <v>0</v>
      </c>
      <c r="R11" s="104">
        <v>0</v>
      </c>
      <c r="S11" s="136">
        <v>0</v>
      </c>
      <c r="T11" s="104">
        <v>0</v>
      </c>
      <c r="U11" s="103">
        <v>5984</v>
      </c>
      <c r="V11" s="104">
        <v>6998</v>
      </c>
      <c r="W11" s="103">
        <v>0</v>
      </c>
      <c r="X11" s="104">
        <v>0</v>
      </c>
      <c r="Y11" s="103">
        <v>0</v>
      </c>
      <c r="Z11" s="104">
        <v>413446.48</v>
      </c>
      <c r="AA11" s="103">
        <v>0</v>
      </c>
      <c r="AB11" s="104">
        <v>0</v>
      </c>
      <c r="AC11" s="103">
        <v>0</v>
      </c>
      <c r="AD11" s="104">
        <v>0</v>
      </c>
      <c r="AE11" s="103">
        <v>0</v>
      </c>
      <c r="AF11" s="104">
        <v>0</v>
      </c>
      <c r="AG11" s="103">
        <v>0</v>
      </c>
      <c r="AH11" s="104">
        <v>0</v>
      </c>
      <c r="AI11" s="103">
        <v>0</v>
      </c>
      <c r="AJ11" s="104">
        <v>0</v>
      </c>
      <c r="AK11" s="103">
        <v>77239.89</v>
      </c>
      <c r="AL11" s="104">
        <v>53199.32</v>
      </c>
      <c r="AM11" s="103">
        <v>0</v>
      </c>
      <c r="AN11" s="104">
        <v>0</v>
      </c>
      <c r="AO11" s="103">
        <v>13428467.34</v>
      </c>
      <c r="AP11" s="104">
        <v>18519664.829999998</v>
      </c>
      <c r="AQ11" s="103">
        <v>0</v>
      </c>
      <c r="AR11" s="104">
        <v>0</v>
      </c>
      <c r="AS11" s="103">
        <v>0</v>
      </c>
      <c r="AT11" s="104">
        <v>0</v>
      </c>
    </row>
    <row r="12" spans="1:46" s="100" customFormat="1" x14ac:dyDescent="0.2">
      <c r="A12" s="33">
        <v>4170</v>
      </c>
      <c r="B12" s="7" t="s">
        <v>236</v>
      </c>
      <c r="C12" s="47">
        <f t="shared" si="0"/>
        <v>2220551102.3600001</v>
      </c>
      <c r="D12" s="110">
        <f t="shared" si="1"/>
        <v>1915939771.7299995</v>
      </c>
      <c r="E12" s="103">
        <v>0</v>
      </c>
      <c r="F12" s="104">
        <v>0</v>
      </c>
      <c r="G12" s="103">
        <v>53083824.130000003</v>
      </c>
      <c r="H12" s="104">
        <v>49119717</v>
      </c>
      <c r="I12" s="103">
        <v>2032532212.3199997</v>
      </c>
      <c r="J12" s="104">
        <v>1742958372.8999996</v>
      </c>
      <c r="K12" s="103">
        <v>0</v>
      </c>
      <c r="L12" s="104">
        <v>0</v>
      </c>
      <c r="M12" s="103">
        <v>43330406.68</v>
      </c>
      <c r="N12" s="104">
        <v>41029939.229999997</v>
      </c>
      <c r="O12" s="103">
        <v>0</v>
      </c>
      <c r="P12" s="104">
        <v>0</v>
      </c>
      <c r="Q12" s="103">
        <v>13714648.41</v>
      </c>
      <c r="R12" s="104">
        <v>17722544.68</v>
      </c>
      <c r="S12" s="136">
        <v>16822721.030000001</v>
      </c>
      <c r="T12" s="104">
        <v>14705291.98</v>
      </c>
      <c r="U12" s="103">
        <v>0</v>
      </c>
      <c r="V12" s="104">
        <v>0</v>
      </c>
      <c r="W12" s="103">
        <v>0</v>
      </c>
      <c r="X12" s="104">
        <v>0</v>
      </c>
      <c r="Y12" s="103">
        <v>0</v>
      </c>
      <c r="Z12" s="104">
        <v>0</v>
      </c>
      <c r="AA12" s="103">
        <v>0</v>
      </c>
      <c r="AB12" s="104">
        <v>0</v>
      </c>
      <c r="AC12" s="103">
        <v>49681478.409999996</v>
      </c>
      <c r="AD12" s="104">
        <v>40313187.600000001</v>
      </c>
      <c r="AE12" s="103">
        <v>9447713.8399999999</v>
      </c>
      <c r="AF12" s="104">
        <v>8360832.0599999996</v>
      </c>
      <c r="AG12" s="103">
        <v>0</v>
      </c>
      <c r="AH12" s="104">
        <v>0</v>
      </c>
      <c r="AI12" s="103">
        <v>0</v>
      </c>
      <c r="AJ12" s="104">
        <v>0</v>
      </c>
      <c r="AK12" s="103">
        <v>0</v>
      </c>
      <c r="AL12" s="104">
        <v>0</v>
      </c>
      <c r="AM12" s="103">
        <v>1938097.54</v>
      </c>
      <c r="AN12" s="104">
        <v>1729886.28</v>
      </c>
      <c r="AO12" s="103">
        <v>0</v>
      </c>
      <c r="AP12" s="104">
        <v>0</v>
      </c>
      <c r="AQ12" s="103">
        <v>0</v>
      </c>
      <c r="AR12" s="104">
        <v>0</v>
      </c>
      <c r="AS12" s="103">
        <v>0</v>
      </c>
      <c r="AT12" s="104">
        <v>0</v>
      </c>
    </row>
    <row r="13" spans="1:46" s="100" customFormat="1" ht="20.399999999999999" x14ac:dyDescent="0.2">
      <c r="A13" s="33">
        <v>4190</v>
      </c>
      <c r="B13" s="7" t="s">
        <v>241</v>
      </c>
      <c r="C13" s="47">
        <f t="shared" si="0"/>
        <v>0</v>
      </c>
      <c r="D13" s="110">
        <f t="shared" si="1"/>
        <v>0</v>
      </c>
      <c r="E13" s="103">
        <v>0</v>
      </c>
      <c r="F13" s="104">
        <v>0</v>
      </c>
      <c r="G13" s="103">
        <v>0</v>
      </c>
      <c r="H13" s="104">
        <v>0</v>
      </c>
      <c r="I13" s="103">
        <v>0</v>
      </c>
      <c r="J13" s="104">
        <v>0</v>
      </c>
      <c r="K13" s="103">
        <v>0</v>
      </c>
      <c r="L13" s="104">
        <v>0</v>
      </c>
      <c r="M13" s="103">
        <v>0</v>
      </c>
      <c r="N13" s="104">
        <v>0</v>
      </c>
      <c r="O13" s="103">
        <v>0</v>
      </c>
      <c r="P13" s="104">
        <v>0</v>
      </c>
      <c r="Q13" s="103">
        <v>0</v>
      </c>
      <c r="R13" s="104">
        <v>0</v>
      </c>
      <c r="S13" s="136">
        <v>0</v>
      </c>
      <c r="T13" s="104">
        <v>0</v>
      </c>
      <c r="U13" s="103">
        <v>0</v>
      </c>
      <c r="V13" s="104">
        <v>0</v>
      </c>
      <c r="W13" s="103">
        <v>0</v>
      </c>
      <c r="X13" s="104">
        <v>0</v>
      </c>
      <c r="Y13" s="103">
        <v>0</v>
      </c>
      <c r="Z13" s="104">
        <v>0</v>
      </c>
      <c r="AA13" s="103">
        <v>0</v>
      </c>
      <c r="AB13" s="104">
        <v>0</v>
      </c>
      <c r="AC13" s="103">
        <v>0</v>
      </c>
      <c r="AD13" s="104">
        <v>0</v>
      </c>
      <c r="AE13" s="103">
        <v>0</v>
      </c>
      <c r="AF13" s="104">
        <v>0</v>
      </c>
      <c r="AG13" s="103">
        <v>0</v>
      </c>
      <c r="AH13" s="104">
        <v>0</v>
      </c>
      <c r="AI13" s="103">
        <v>0</v>
      </c>
      <c r="AJ13" s="104">
        <v>0</v>
      </c>
      <c r="AK13" s="103">
        <v>0</v>
      </c>
      <c r="AL13" s="104">
        <v>0</v>
      </c>
      <c r="AM13" s="103">
        <v>0</v>
      </c>
      <c r="AN13" s="104">
        <v>0</v>
      </c>
      <c r="AO13" s="103">
        <v>0</v>
      </c>
      <c r="AP13" s="104">
        <v>0</v>
      </c>
      <c r="AQ13" s="103">
        <v>0</v>
      </c>
      <c r="AR13" s="104">
        <v>0</v>
      </c>
      <c r="AS13" s="103">
        <v>0</v>
      </c>
      <c r="AT13" s="104">
        <v>0</v>
      </c>
    </row>
    <row r="14" spans="1:46" s="100" customFormat="1" x14ac:dyDescent="0.2">
      <c r="A14" s="33">
        <v>4210</v>
      </c>
      <c r="B14" s="7" t="s">
        <v>245</v>
      </c>
      <c r="C14" s="47">
        <f t="shared" si="0"/>
        <v>49323737.899999999</v>
      </c>
      <c r="D14" s="110">
        <f t="shared" si="1"/>
        <v>38792634.990000002</v>
      </c>
      <c r="E14" s="103">
        <v>8163810.7199999997</v>
      </c>
      <c r="F14" s="104">
        <v>7118747.5700000003</v>
      </c>
      <c r="G14" s="103">
        <v>1593012.3</v>
      </c>
      <c r="H14" s="104">
        <v>976453</v>
      </c>
      <c r="I14" s="103">
        <v>0</v>
      </c>
      <c r="J14" s="104">
        <v>0</v>
      </c>
      <c r="K14" s="103">
        <v>3718240</v>
      </c>
      <c r="L14" s="104">
        <v>2429595.0299999998</v>
      </c>
      <c r="M14" s="103">
        <v>0</v>
      </c>
      <c r="N14" s="104">
        <v>0</v>
      </c>
      <c r="O14" s="103">
        <v>0</v>
      </c>
      <c r="P14" s="104">
        <v>0</v>
      </c>
      <c r="Q14" s="103">
        <v>0</v>
      </c>
      <c r="R14" s="104">
        <v>0</v>
      </c>
      <c r="S14" s="136">
        <v>0</v>
      </c>
      <c r="T14" s="104">
        <v>0</v>
      </c>
      <c r="U14" s="103">
        <v>0</v>
      </c>
      <c r="V14" s="104">
        <v>0</v>
      </c>
      <c r="W14" s="103">
        <v>8000000</v>
      </c>
      <c r="X14" s="104">
        <v>2700000</v>
      </c>
      <c r="Y14" s="103">
        <v>0</v>
      </c>
      <c r="Z14" s="104">
        <v>0</v>
      </c>
      <c r="AA14" s="103">
        <v>7707449.5300000003</v>
      </c>
      <c r="AB14" s="104">
        <v>8636359.3300000001</v>
      </c>
      <c r="AC14" s="103">
        <v>0</v>
      </c>
      <c r="AD14" s="104">
        <v>12819942.609999999</v>
      </c>
      <c r="AE14" s="103">
        <v>0</v>
      </c>
      <c r="AF14" s="104">
        <v>0</v>
      </c>
      <c r="AG14" s="103">
        <v>0</v>
      </c>
      <c r="AH14" s="104">
        <v>0</v>
      </c>
      <c r="AI14" s="103">
        <v>0</v>
      </c>
      <c r="AJ14" s="104">
        <v>0</v>
      </c>
      <c r="AK14" s="103">
        <v>0</v>
      </c>
      <c r="AL14" s="104">
        <v>0</v>
      </c>
      <c r="AM14" s="103">
        <v>20141225.349999998</v>
      </c>
      <c r="AN14" s="104">
        <v>4111537.45</v>
      </c>
      <c r="AO14" s="103">
        <v>0</v>
      </c>
      <c r="AP14" s="104">
        <v>0</v>
      </c>
      <c r="AQ14" s="103">
        <v>0</v>
      </c>
      <c r="AR14" s="104">
        <v>0</v>
      </c>
      <c r="AS14" s="103">
        <v>0</v>
      </c>
      <c r="AT14" s="104">
        <v>0</v>
      </c>
    </row>
    <row r="15" spans="1:46" s="100" customFormat="1" x14ac:dyDescent="0.2">
      <c r="A15" s="33">
        <v>4220</v>
      </c>
      <c r="B15" s="7" t="s">
        <v>248</v>
      </c>
      <c r="C15" s="47">
        <f t="shared" si="0"/>
        <v>536595438.39000005</v>
      </c>
      <c r="D15" s="110">
        <f t="shared" si="1"/>
        <v>389870652.51999998</v>
      </c>
      <c r="E15" s="103">
        <v>98337944.5</v>
      </c>
      <c r="F15" s="104">
        <v>76056256.739999995</v>
      </c>
      <c r="G15" s="103">
        <v>25045026.300000001</v>
      </c>
      <c r="H15" s="104">
        <v>25455323</v>
      </c>
      <c r="I15" s="103">
        <v>12037208.619999997</v>
      </c>
      <c r="J15" s="104">
        <v>67700.209999999686</v>
      </c>
      <c r="K15" s="103">
        <v>7159121.7999999998</v>
      </c>
      <c r="L15" s="104">
        <v>6589371.8799999999</v>
      </c>
      <c r="M15" s="103">
        <v>14461289.619999999</v>
      </c>
      <c r="N15" s="104">
        <v>12307432.369999999</v>
      </c>
      <c r="O15" s="103">
        <v>1220824.04</v>
      </c>
      <c r="P15" s="104">
        <v>1220824.04</v>
      </c>
      <c r="Q15" s="103">
        <v>57353294.210000001</v>
      </c>
      <c r="R15" s="104">
        <v>19847462.120000001</v>
      </c>
      <c r="S15" s="136">
        <v>57947944</v>
      </c>
      <c r="T15" s="104">
        <v>44263252.049999997</v>
      </c>
      <c r="U15" s="103">
        <v>3058568.28</v>
      </c>
      <c r="V15" s="104">
        <v>3039483.88</v>
      </c>
      <c r="W15" s="103">
        <v>0</v>
      </c>
      <c r="X15" s="104">
        <v>0</v>
      </c>
      <c r="Y15" s="103">
        <v>28229371.100000001</v>
      </c>
      <c r="Z15" s="104">
        <v>28947008.309999999</v>
      </c>
      <c r="AA15" s="103">
        <v>0</v>
      </c>
      <c r="AB15" s="104">
        <v>0</v>
      </c>
      <c r="AC15" s="103">
        <v>52192955.039999999</v>
      </c>
      <c r="AD15" s="104">
        <v>50672771.93</v>
      </c>
      <c r="AE15" s="103">
        <v>48223307.960000001</v>
      </c>
      <c r="AF15" s="104">
        <v>45522629.189999998</v>
      </c>
      <c r="AG15" s="103">
        <v>0</v>
      </c>
      <c r="AH15" s="104">
        <v>0</v>
      </c>
      <c r="AI15" s="103">
        <v>2397792</v>
      </c>
      <c r="AJ15" s="104">
        <v>2397793</v>
      </c>
      <c r="AK15" s="103">
        <v>118622489.01000001</v>
      </c>
      <c r="AL15" s="104">
        <v>61029251.700000003</v>
      </c>
      <c r="AM15" s="103">
        <v>0</v>
      </c>
      <c r="AN15" s="104">
        <v>0</v>
      </c>
      <c r="AO15" s="103">
        <v>0</v>
      </c>
      <c r="AP15" s="104">
        <v>0</v>
      </c>
      <c r="AQ15" s="103">
        <v>10308301.91</v>
      </c>
      <c r="AR15" s="104">
        <v>12454092.1</v>
      </c>
      <c r="AS15" s="103">
        <v>0</v>
      </c>
      <c r="AT15" s="104">
        <v>0</v>
      </c>
    </row>
    <row r="16" spans="1:46" s="100" customFormat="1" x14ac:dyDescent="0.2">
      <c r="A16" s="32">
        <v>8001</v>
      </c>
      <c r="B16" s="20" t="s">
        <v>396</v>
      </c>
      <c r="C16" s="47">
        <f t="shared" si="0"/>
        <v>31353832.039999999</v>
      </c>
      <c r="D16" s="110">
        <f t="shared" si="1"/>
        <v>18635134.399999999</v>
      </c>
      <c r="E16" s="103">
        <v>1300351.94</v>
      </c>
      <c r="F16" s="104">
        <v>589502.38</v>
      </c>
      <c r="G16" s="103">
        <v>0</v>
      </c>
      <c r="H16" s="104">
        <v>0</v>
      </c>
      <c r="I16" s="103">
        <v>0</v>
      </c>
      <c r="J16" s="104">
        <v>0</v>
      </c>
      <c r="K16" s="103">
        <v>37800</v>
      </c>
      <c r="L16" s="104">
        <v>43122.14</v>
      </c>
      <c r="M16" s="61">
        <v>174170.76</v>
      </c>
      <c r="N16" s="104">
        <v>89949</v>
      </c>
      <c r="O16" s="103">
        <v>7479.2</v>
      </c>
      <c r="P16" s="104">
        <v>7479.2</v>
      </c>
      <c r="Q16" s="103">
        <v>475571.85</v>
      </c>
      <c r="R16" s="104">
        <v>296343.39</v>
      </c>
      <c r="S16" s="136">
        <v>0</v>
      </c>
      <c r="T16" s="104">
        <v>0</v>
      </c>
      <c r="U16" s="103">
        <v>48714.94</v>
      </c>
      <c r="V16" s="104">
        <v>16207.82</v>
      </c>
      <c r="W16" s="103">
        <v>2120442.08</v>
      </c>
      <c r="X16" s="104">
        <v>1154322.8999999999</v>
      </c>
      <c r="Y16" s="103">
        <v>548225.49</v>
      </c>
      <c r="Z16" s="104">
        <v>0</v>
      </c>
      <c r="AA16" s="103">
        <v>213.87</v>
      </c>
      <c r="AB16" s="104">
        <v>141.72999999999999</v>
      </c>
      <c r="AC16" s="103">
        <v>19752704.140000001</v>
      </c>
      <c r="AD16" s="104">
        <v>12507644.01</v>
      </c>
      <c r="AE16" s="103">
        <v>0</v>
      </c>
      <c r="AF16" s="104">
        <v>53206.97</v>
      </c>
      <c r="AG16" s="103">
        <v>2558943.63</v>
      </c>
      <c r="AH16" s="104">
        <v>1706792.02</v>
      </c>
      <c r="AI16" s="103">
        <v>3655982.6</v>
      </c>
      <c r="AJ16" s="104">
        <v>1810571.54</v>
      </c>
      <c r="AK16" s="103">
        <v>639375.63</v>
      </c>
      <c r="AL16" s="104">
        <v>333984.71999999997</v>
      </c>
      <c r="AM16" s="103">
        <v>65.769999999999982</v>
      </c>
      <c r="AN16" s="104">
        <v>103.22</v>
      </c>
      <c r="AO16" s="103">
        <v>33790.14</v>
      </c>
      <c r="AP16" s="104">
        <v>25763.360000000001</v>
      </c>
      <c r="AQ16" s="103">
        <v>0</v>
      </c>
      <c r="AR16" s="104">
        <v>0</v>
      </c>
      <c r="AS16" s="103">
        <v>0</v>
      </c>
      <c r="AT16" s="104">
        <v>0</v>
      </c>
    </row>
    <row r="17" spans="1:46" s="100" customFormat="1" x14ac:dyDescent="0.2">
      <c r="A17" s="32">
        <v>900002</v>
      </c>
      <c r="B17" s="9" t="s">
        <v>391</v>
      </c>
      <c r="C17" s="44">
        <f>SUM(E17+G17+I17+K17+M17+O17+Q17+S17+U17+W17+Y17+AA17+AC17+AE17+AG17+AI17+AK17+AM17+AO17+AQ17+AS17)</f>
        <v>2059574154.287586</v>
      </c>
      <c r="D17" s="109">
        <f>SUM(F17+H17+J17+L17+N17+P17+R17+T17+V17+X17+Z17+AB17+AD17+AF17+AH17+AJ17+AL17+AN17+AP17+AR17+AT17)</f>
        <v>1749368051.452414</v>
      </c>
      <c r="E17" s="101">
        <v>148881909.93000001</v>
      </c>
      <c r="F17" s="102">
        <v>90065627.829999998</v>
      </c>
      <c r="G17" s="101">
        <v>78410016.459999993</v>
      </c>
      <c r="H17" s="102">
        <v>74878868.739999995</v>
      </c>
      <c r="I17" s="101">
        <v>1177315474.8600001</v>
      </c>
      <c r="J17" s="102">
        <v>1023239225.27</v>
      </c>
      <c r="K17" s="101">
        <v>10337097.649999999</v>
      </c>
      <c r="L17" s="102">
        <v>8370226.9000000004</v>
      </c>
      <c r="M17" s="101">
        <v>50049911.920000002</v>
      </c>
      <c r="N17" s="102">
        <v>46058968.969999999</v>
      </c>
      <c r="O17" s="101">
        <v>1920805.1800000002</v>
      </c>
      <c r="P17" s="102">
        <v>1909158.78</v>
      </c>
      <c r="Q17" s="101">
        <v>35172077.990000002</v>
      </c>
      <c r="R17" s="102">
        <v>38722178.429999992</v>
      </c>
      <c r="S17" s="101">
        <v>69716685.670000002</v>
      </c>
      <c r="T17" s="102">
        <v>59536574.109999999</v>
      </c>
      <c r="U17" s="101">
        <v>2568850.81</v>
      </c>
      <c r="V17" s="102">
        <v>2485887.2400000002</v>
      </c>
      <c r="W17" s="101">
        <v>114427567.38758619</v>
      </c>
      <c r="X17" s="102">
        <v>105531942.44241379</v>
      </c>
      <c r="Y17" s="101">
        <v>27824253.68</v>
      </c>
      <c r="Z17" s="102">
        <v>25053576.620000001</v>
      </c>
      <c r="AA17" s="101">
        <v>29711209.549999997</v>
      </c>
      <c r="AB17" s="102">
        <v>36743985.950000003</v>
      </c>
      <c r="AC17" s="101">
        <v>87259738.570000008</v>
      </c>
      <c r="AD17" s="102">
        <v>70034746.170000002</v>
      </c>
      <c r="AE17" s="101">
        <v>56975864.849999994</v>
      </c>
      <c r="AF17" s="102">
        <v>51125558.949999996</v>
      </c>
      <c r="AG17" s="101">
        <v>2973696.5300000003</v>
      </c>
      <c r="AH17" s="102">
        <v>3315537.94</v>
      </c>
      <c r="AI17" s="101">
        <v>13555432.59</v>
      </c>
      <c r="AJ17" s="102">
        <v>13308576.380000001</v>
      </c>
      <c r="AK17" s="101">
        <v>129800377.29000001</v>
      </c>
      <c r="AL17" s="102">
        <v>73180893.219999999</v>
      </c>
      <c r="AM17" s="101">
        <v>1205152.1199999999</v>
      </c>
      <c r="AN17" s="102">
        <v>1228748.1600000001</v>
      </c>
      <c r="AO17" s="101">
        <v>13343630.84</v>
      </c>
      <c r="AP17" s="102">
        <v>13216571.85</v>
      </c>
      <c r="AQ17" s="101">
        <v>8028120.4100000001</v>
      </c>
      <c r="AR17" s="102">
        <v>11361197.5</v>
      </c>
      <c r="AS17" s="101">
        <v>96280</v>
      </c>
      <c r="AT17" s="102">
        <v>0</v>
      </c>
    </row>
    <row r="18" spans="1:46" s="100" customFormat="1" x14ac:dyDescent="0.2">
      <c r="A18" s="33">
        <v>5110</v>
      </c>
      <c r="B18" s="7" t="s">
        <v>276</v>
      </c>
      <c r="C18" s="47">
        <f>SUM(E18+G18+I18+K18+M18+O18+Q18+S18+U18+W18+Y18+AA18+AC18+AE18+AG18+AI18+AK18+AM18+AO18+AQ18+AS18)</f>
        <v>726541598.28999984</v>
      </c>
      <c r="D18" s="110">
        <f>SUM(F18+H18+J18+L18+N18+P18+R18+T18+V18+X18+Z18+AB18+AD18+AF18+AH18+AJ18+AL18+AN18+AP18+AR18+AT18)</f>
        <v>662676260.26999998</v>
      </c>
      <c r="E18" s="103">
        <v>79477548.629999995</v>
      </c>
      <c r="F18" s="104">
        <v>64089130.840000004</v>
      </c>
      <c r="G18" s="103">
        <v>46671696.969999999</v>
      </c>
      <c r="H18" s="104">
        <v>45401506</v>
      </c>
      <c r="I18" s="103">
        <v>345097819.00000006</v>
      </c>
      <c r="J18" s="104">
        <v>309897198.13</v>
      </c>
      <c r="K18" s="103">
        <v>8258523.0899999999</v>
      </c>
      <c r="L18" s="104">
        <v>6745664.9100000001</v>
      </c>
      <c r="M18" s="61">
        <v>25271356.710000001</v>
      </c>
      <c r="N18" s="104">
        <v>23337868.34</v>
      </c>
      <c r="O18" s="103">
        <v>1672867.7</v>
      </c>
      <c r="P18" s="104">
        <v>1672867.7</v>
      </c>
      <c r="Q18" s="103">
        <v>14158013.02</v>
      </c>
      <c r="R18" s="104">
        <v>14800403.589999998</v>
      </c>
      <c r="S18" s="103">
        <v>43774300.240000002</v>
      </c>
      <c r="T18" s="104">
        <v>42240772.390000001</v>
      </c>
      <c r="U18" s="103">
        <v>1824124.59</v>
      </c>
      <c r="V18" s="104">
        <v>1765514</v>
      </c>
      <c r="W18" s="103">
        <v>31440662.600000001</v>
      </c>
      <c r="X18" s="104">
        <v>30289572.77</v>
      </c>
      <c r="Y18" s="103">
        <v>14392004.77</v>
      </c>
      <c r="Z18" s="104">
        <v>13808110.08</v>
      </c>
      <c r="AA18" s="103">
        <v>23284792.280000001</v>
      </c>
      <c r="AB18" s="104">
        <v>21378010.530000001</v>
      </c>
      <c r="AC18" s="103">
        <v>35251554.780000001</v>
      </c>
      <c r="AD18" s="104">
        <v>33248136.77</v>
      </c>
      <c r="AE18" s="103">
        <v>47485781.259999998</v>
      </c>
      <c r="AF18" s="104">
        <v>43032864.07</v>
      </c>
      <c r="AG18" s="103">
        <v>2069288.21</v>
      </c>
      <c r="AH18" s="104">
        <v>2502733.81</v>
      </c>
      <c r="AI18" s="103">
        <v>0</v>
      </c>
      <c r="AJ18" s="104">
        <v>0</v>
      </c>
      <c r="AK18" s="103">
        <v>449280.81</v>
      </c>
      <c r="AL18" s="104">
        <v>479586.37</v>
      </c>
      <c r="AM18" s="103">
        <v>0</v>
      </c>
      <c r="AN18" s="104">
        <v>0</v>
      </c>
      <c r="AO18" s="103">
        <v>0</v>
      </c>
      <c r="AP18" s="104">
        <v>0</v>
      </c>
      <c r="AQ18" s="103">
        <v>5961983.6299999999</v>
      </c>
      <c r="AR18" s="104">
        <v>7986319.9699999997</v>
      </c>
      <c r="AS18" s="103">
        <v>0</v>
      </c>
      <c r="AT18" s="104">
        <v>0</v>
      </c>
    </row>
    <row r="19" spans="1:46" s="100" customFormat="1" x14ac:dyDescent="0.2">
      <c r="A19" s="33">
        <v>5120</v>
      </c>
      <c r="B19" s="7" t="s">
        <v>283</v>
      </c>
      <c r="C19" s="47">
        <f t="shared" ref="C19:C33" si="2">SUM(E19+G19+I19+K19+M19+O19+Q19+S19+U19+W19+Y19+AA19+AC19+AE19+AG19+AI19+AK19+AM19+AO19+AQ19+AS19)</f>
        <v>130562969.61</v>
      </c>
      <c r="D19" s="110">
        <f t="shared" ref="D19:D33" si="3">SUM(F19+H19+J19+L19+N19+P19+R19+T19+V19+X19+Z19+AB19+AD19+AF19+AH19+AJ19+AL19+AN19+AP19+AR19+AT19)</f>
        <v>148501755.94</v>
      </c>
      <c r="E19" s="103">
        <v>5073564.6500000004</v>
      </c>
      <c r="F19" s="104">
        <v>5148991.72</v>
      </c>
      <c r="G19" s="103">
        <v>8470077.0099999998</v>
      </c>
      <c r="H19" s="104">
        <v>8035308</v>
      </c>
      <c r="I19" s="103">
        <v>71636586.680000007</v>
      </c>
      <c r="J19" s="104">
        <v>92736475.489999995</v>
      </c>
      <c r="K19" s="103">
        <v>140294.34</v>
      </c>
      <c r="L19" s="104">
        <v>287551.51</v>
      </c>
      <c r="M19" s="103">
        <v>13074578.82</v>
      </c>
      <c r="N19" s="104">
        <v>12806243.310000001</v>
      </c>
      <c r="O19" s="103">
        <v>70842.09</v>
      </c>
      <c r="P19" s="104">
        <v>70842.09</v>
      </c>
      <c r="Q19" s="103">
        <v>4093319.39</v>
      </c>
      <c r="R19" s="104">
        <v>4704240.17</v>
      </c>
      <c r="S19" s="103">
        <v>1637536.06</v>
      </c>
      <c r="T19" s="104">
        <v>831725.21</v>
      </c>
      <c r="U19" s="103">
        <v>137439.25</v>
      </c>
      <c r="V19" s="104">
        <v>147510.53</v>
      </c>
      <c r="W19" s="103">
        <v>5089043.3</v>
      </c>
      <c r="X19" s="104">
        <v>4742372.12</v>
      </c>
      <c r="Y19" s="103">
        <v>426296.24</v>
      </c>
      <c r="Z19" s="104">
        <v>366298.08</v>
      </c>
      <c r="AA19" s="103">
        <v>2176654.2599999998</v>
      </c>
      <c r="AB19" s="104">
        <v>2056070.21</v>
      </c>
      <c r="AC19" s="103">
        <v>1391370.7</v>
      </c>
      <c r="AD19" s="104">
        <v>1314860.27</v>
      </c>
      <c r="AE19" s="103">
        <v>4027682.82</v>
      </c>
      <c r="AF19" s="104">
        <v>3485685.94</v>
      </c>
      <c r="AG19" s="103">
        <v>128936.41</v>
      </c>
      <c r="AH19" s="104">
        <v>145664.54</v>
      </c>
      <c r="AI19" s="103">
        <v>825246.13</v>
      </c>
      <c r="AJ19" s="104">
        <v>596083.17999999993</v>
      </c>
      <c r="AK19" s="103">
        <v>9136197.5399999991</v>
      </c>
      <c r="AL19" s="104">
        <v>10245529.810000001</v>
      </c>
      <c r="AM19" s="103">
        <v>0</v>
      </c>
      <c r="AN19" s="104">
        <v>0</v>
      </c>
      <c r="AO19" s="103">
        <v>2662293.7000000002</v>
      </c>
      <c r="AP19" s="104">
        <v>295.66000000000003</v>
      </c>
      <c r="AQ19" s="103">
        <v>365010.22</v>
      </c>
      <c r="AR19" s="104">
        <v>780008.1</v>
      </c>
      <c r="AS19" s="103">
        <v>0</v>
      </c>
      <c r="AT19" s="104">
        <v>0</v>
      </c>
    </row>
    <row r="20" spans="1:46" s="100" customFormat="1" x14ac:dyDescent="0.2">
      <c r="A20" s="33">
        <v>5130</v>
      </c>
      <c r="B20" s="7" t="s">
        <v>293</v>
      </c>
      <c r="C20" s="47">
        <f t="shared" si="2"/>
        <v>874522349.22758603</v>
      </c>
      <c r="D20" s="110">
        <f t="shared" si="3"/>
        <v>756416920.50241399</v>
      </c>
      <c r="E20" s="103">
        <v>13825398.279999999</v>
      </c>
      <c r="F20" s="104">
        <v>14756726.029999999</v>
      </c>
      <c r="G20" s="103">
        <v>17372640.82</v>
      </c>
      <c r="H20" s="104">
        <v>16548660</v>
      </c>
      <c r="I20" s="103">
        <v>555096811.74000001</v>
      </c>
      <c r="J20" s="104">
        <v>504978399.13999999</v>
      </c>
      <c r="K20" s="103">
        <v>1938280.2199999997</v>
      </c>
      <c r="L20" s="104">
        <v>1337010.48</v>
      </c>
      <c r="M20" s="103">
        <v>11703976.390000001</v>
      </c>
      <c r="N20" s="104">
        <v>9914857.3200000003</v>
      </c>
      <c r="O20" s="103">
        <v>177095.39</v>
      </c>
      <c r="P20" s="104">
        <v>165448.99</v>
      </c>
      <c r="Q20" s="103">
        <v>16248279.630000001</v>
      </c>
      <c r="R20" s="104">
        <v>18381891.98</v>
      </c>
      <c r="S20" s="103">
        <v>24304849.370000001</v>
      </c>
      <c r="T20" s="104">
        <v>16464076.51</v>
      </c>
      <c r="U20" s="103">
        <v>607286.97000000009</v>
      </c>
      <c r="V20" s="104">
        <v>572862.71</v>
      </c>
      <c r="W20" s="103">
        <v>69887728.8475862</v>
      </c>
      <c r="X20" s="104">
        <v>62106982.512413792</v>
      </c>
      <c r="Y20" s="103">
        <v>13005952.67</v>
      </c>
      <c r="Z20" s="104">
        <v>10879168.460000001</v>
      </c>
      <c r="AA20" s="103">
        <v>4238159.8099999996</v>
      </c>
      <c r="AB20" s="104">
        <v>13309905.210000001</v>
      </c>
      <c r="AC20" s="103">
        <v>7894950.9900000002</v>
      </c>
      <c r="AD20" s="104">
        <v>5824214.2400000002</v>
      </c>
      <c r="AE20" s="103">
        <v>5462400.7699999996</v>
      </c>
      <c r="AF20" s="104">
        <v>4607008.9400000004</v>
      </c>
      <c r="AG20" s="103">
        <v>775471.91</v>
      </c>
      <c r="AH20" s="104">
        <v>667139.59</v>
      </c>
      <c r="AI20" s="103">
        <v>1709733.28</v>
      </c>
      <c r="AJ20" s="104">
        <v>925627.63</v>
      </c>
      <c r="AK20" s="103">
        <v>116589436.31999999</v>
      </c>
      <c r="AL20" s="104">
        <v>57937046.979999997</v>
      </c>
      <c r="AM20" s="103">
        <v>1205152.1199999999</v>
      </c>
      <c r="AN20" s="104">
        <v>1228748.1600000001</v>
      </c>
      <c r="AO20" s="103">
        <v>10681337.140000001</v>
      </c>
      <c r="AP20" s="104">
        <v>13216276.189999999</v>
      </c>
      <c r="AQ20" s="103">
        <v>1701126.56</v>
      </c>
      <c r="AR20" s="104">
        <v>2594869.4300000002</v>
      </c>
      <c r="AS20" s="103">
        <v>96280</v>
      </c>
      <c r="AT20" s="104">
        <v>0</v>
      </c>
    </row>
    <row r="21" spans="1:46" s="100" customFormat="1" x14ac:dyDescent="0.2">
      <c r="A21" s="33">
        <v>5210</v>
      </c>
      <c r="B21" s="7" t="s">
        <v>304</v>
      </c>
      <c r="C21" s="47">
        <f t="shared" si="2"/>
        <v>0</v>
      </c>
      <c r="D21" s="110">
        <f t="shared" si="3"/>
        <v>0</v>
      </c>
      <c r="E21" s="103">
        <v>0</v>
      </c>
      <c r="F21" s="104">
        <v>0</v>
      </c>
      <c r="G21" s="103">
        <v>0</v>
      </c>
      <c r="H21" s="104">
        <v>0</v>
      </c>
      <c r="I21" s="103">
        <v>0</v>
      </c>
      <c r="J21" s="104">
        <v>0</v>
      </c>
      <c r="K21" s="103">
        <v>0</v>
      </c>
      <c r="L21" s="104">
        <v>0</v>
      </c>
      <c r="M21" s="103">
        <v>0</v>
      </c>
      <c r="N21" s="104">
        <v>0</v>
      </c>
      <c r="O21" s="103">
        <v>0</v>
      </c>
      <c r="P21" s="104">
        <v>0</v>
      </c>
      <c r="Q21" s="103">
        <v>0</v>
      </c>
      <c r="R21" s="104">
        <v>0</v>
      </c>
      <c r="S21" s="136">
        <v>0</v>
      </c>
      <c r="T21" s="104">
        <v>0</v>
      </c>
      <c r="U21" s="103">
        <v>0</v>
      </c>
      <c r="V21" s="104">
        <v>0</v>
      </c>
      <c r="W21" s="103">
        <v>0</v>
      </c>
      <c r="X21" s="104">
        <v>0</v>
      </c>
      <c r="Y21" s="103">
        <v>0</v>
      </c>
      <c r="Z21" s="104">
        <v>0</v>
      </c>
      <c r="AA21" s="103">
        <v>0</v>
      </c>
      <c r="AB21" s="104">
        <v>0</v>
      </c>
      <c r="AC21" s="103">
        <v>0</v>
      </c>
      <c r="AD21" s="104">
        <v>0</v>
      </c>
      <c r="AE21" s="103">
        <v>0</v>
      </c>
      <c r="AF21" s="104">
        <v>0</v>
      </c>
      <c r="AG21" s="103">
        <v>0</v>
      </c>
      <c r="AH21" s="104">
        <v>0</v>
      </c>
      <c r="AI21" s="103">
        <v>0</v>
      </c>
      <c r="AJ21" s="104">
        <v>0</v>
      </c>
      <c r="AK21" s="103">
        <v>0</v>
      </c>
      <c r="AL21" s="104">
        <v>0</v>
      </c>
      <c r="AM21" s="103">
        <v>0</v>
      </c>
      <c r="AN21" s="104">
        <v>0</v>
      </c>
      <c r="AO21" s="103">
        <v>0</v>
      </c>
      <c r="AP21" s="104">
        <v>0</v>
      </c>
      <c r="AQ21" s="103">
        <v>0</v>
      </c>
      <c r="AR21" s="104">
        <v>0</v>
      </c>
      <c r="AS21" s="103">
        <v>0</v>
      </c>
      <c r="AT21" s="104">
        <v>0</v>
      </c>
    </row>
    <row r="22" spans="1:46" s="100" customFormat="1" x14ac:dyDescent="0.2">
      <c r="A22" s="33">
        <v>5220</v>
      </c>
      <c r="B22" s="7" t="s">
        <v>307</v>
      </c>
      <c r="C22" s="47">
        <f t="shared" si="2"/>
        <v>19165321.460000001</v>
      </c>
      <c r="D22" s="110">
        <f t="shared" si="3"/>
        <v>19488776.520000003</v>
      </c>
      <c r="E22" s="103">
        <v>1273307.6599999999</v>
      </c>
      <c r="F22" s="104">
        <v>1120671.8500000001</v>
      </c>
      <c r="G22" s="103">
        <v>0</v>
      </c>
      <c r="H22" s="104">
        <v>0</v>
      </c>
      <c r="I22" s="103">
        <v>0</v>
      </c>
      <c r="J22" s="104">
        <v>0</v>
      </c>
      <c r="K22" s="103">
        <v>0</v>
      </c>
      <c r="L22" s="104">
        <v>0</v>
      </c>
      <c r="M22" s="103">
        <v>0</v>
      </c>
      <c r="N22" s="104">
        <v>0</v>
      </c>
      <c r="O22" s="103">
        <v>0</v>
      </c>
      <c r="P22" s="104">
        <v>0</v>
      </c>
      <c r="Q22" s="103">
        <v>0</v>
      </c>
      <c r="R22" s="104">
        <v>0</v>
      </c>
      <c r="S22" s="136">
        <v>0</v>
      </c>
      <c r="T22" s="104">
        <v>0</v>
      </c>
      <c r="U22" s="103">
        <v>0</v>
      </c>
      <c r="V22" s="104">
        <v>0</v>
      </c>
      <c r="W22" s="103">
        <v>7010132.6399999997</v>
      </c>
      <c r="X22" s="104">
        <v>6782249.04</v>
      </c>
      <c r="Y22" s="103">
        <v>0</v>
      </c>
      <c r="Z22" s="104">
        <v>0</v>
      </c>
      <c r="AA22" s="103">
        <v>0</v>
      </c>
      <c r="AB22" s="104">
        <v>0</v>
      </c>
      <c r="AC22" s="103">
        <v>0</v>
      </c>
      <c r="AD22" s="104">
        <v>0</v>
      </c>
      <c r="AE22" s="103">
        <v>0</v>
      </c>
      <c r="AF22" s="104">
        <v>0</v>
      </c>
      <c r="AG22" s="103">
        <v>0</v>
      </c>
      <c r="AH22" s="104">
        <v>0</v>
      </c>
      <c r="AI22" s="103">
        <v>10881881.16</v>
      </c>
      <c r="AJ22" s="104">
        <v>11585855.630000001</v>
      </c>
      <c r="AK22" s="103">
        <v>0</v>
      </c>
      <c r="AL22" s="104">
        <v>0</v>
      </c>
      <c r="AM22" s="103">
        <v>0</v>
      </c>
      <c r="AN22" s="104">
        <v>0</v>
      </c>
      <c r="AO22" s="103">
        <v>0</v>
      </c>
      <c r="AP22" s="104">
        <v>0</v>
      </c>
      <c r="AQ22" s="103">
        <v>0</v>
      </c>
      <c r="AR22" s="104">
        <v>0</v>
      </c>
      <c r="AS22" s="103">
        <v>0</v>
      </c>
      <c r="AT22" s="104">
        <v>0</v>
      </c>
    </row>
    <row r="23" spans="1:46" s="100" customFormat="1" x14ac:dyDescent="0.2">
      <c r="A23" s="33">
        <v>5230</v>
      </c>
      <c r="B23" s="7" t="s">
        <v>251</v>
      </c>
      <c r="C23" s="47">
        <f t="shared" si="2"/>
        <v>61023644.100000001</v>
      </c>
      <c r="D23" s="110">
        <f t="shared" si="3"/>
        <v>58587884.300000004</v>
      </c>
      <c r="E23" s="103">
        <v>0</v>
      </c>
      <c r="F23" s="104">
        <v>0</v>
      </c>
      <c r="G23" s="103">
        <v>0</v>
      </c>
      <c r="H23" s="104">
        <v>0</v>
      </c>
      <c r="I23" s="103">
        <v>61023644.100000001</v>
      </c>
      <c r="J23" s="104">
        <v>58587884.300000004</v>
      </c>
      <c r="K23" s="103">
        <v>0</v>
      </c>
      <c r="L23" s="104">
        <v>0</v>
      </c>
      <c r="M23" s="103">
        <v>0</v>
      </c>
      <c r="N23" s="104">
        <v>0</v>
      </c>
      <c r="O23" s="103">
        <v>0</v>
      </c>
      <c r="P23" s="104">
        <v>0</v>
      </c>
      <c r="Q23" s="103">
        <v>0</v>
      </c>
      <c r="R23" s="104">
        <v>0</v>
      </c>
      <c r="S23" s="136">
        <v>0</v>
      </c>
      <c r="T23" s="104">
        <v>0</v>
      </c>
      <c r="U23" s="103">
        <v>0</v>
      </c>
      <c r="V23" s="104">
        <v>0</v>
      </c>
      <c r="W23" s="103">
        <v>0</v>
      </c>
      <c r="X23" s="104">
        <v>0</v>
      </c>
      <c r="Y23" s="103">
        <v>0</v>
      </c>
      <c r="Z23" s="104">
        <v>0</v>
      </c>
      <c r="AA23" s="103">
        <v>0</v>
      </c>
      <c r="AB23" s="104">
        <v>0</v>
      </c>
      <c r="AC23" s="103">
        <v>0</v>
      </c>
      <c r="AD23" s="104">
        <v>0</v>
      </c>
      <c r="AE23" s="103">
        <v>0</v>
      </c>
      <c r="AF23" s="104">
        <v>0</v>
      </c>
      <c r="AG23" s="103">
        <v>0</v>
      </c>
      <c r="AH23" s="104">
        <v>0</v>
      </c>
      <c r="AI23" s="103">
        <v>0</v>
      </c>
      <c r="AJ23" s="104">
        <v>0</v>
      </c>
      <c r="AK23" s="103">
        <v>0</v>
      </c>
      <c r="AL23" s="104">
        <v>0</v>
      </c>
      <c r="AM23" s="103">
        <v>0</v>
      </c>
      <c r="AN23" s="104">
        <v>0</v>
      </c>
      <c r="AO23" s="103">
        <v>0</v>
      </c>
      <c r="AP23" s="104">
        <v>0</v>
      </c>
      <c r="AQ23" s="103">
        <v>0</v>
      </c>
      <c r="AR23" s="104">
        <v>0</v>
      </c>
      <c r="AS23" s="103">
        <v>0</v>
      </c>
      <c r="AT23" s="104">
        <v>0</v>
      </c>
    </row>
    <row r="24" spans="1:46" s="100" customFormat="1" x14ac:dyDescent="0.2">
      <c r="A24" s="33">
        <v>5240</v>
      </c>
      <c r="B24" s="7" t="s">
        <v>252</v>
      </c>
      <c r="C24" s="47">
        <f t="shared" si="2"/>
        <v>14086911.529999999</v>
      </c>
      <c r="D24" s="110">
        <f t="shared" si="3"/>
        <v>11030582.93</v>
      </c>
      <c r="E24" s="103">
        <v>6571208.4199999999</v>
      </c>
      <c r="F24" s="104">
        <v>4947857.3899999997</v>
      </c>
      <c r="G24" s="103">
        <v>4822859.8099999996</v>
      </c>
      <c r="H24" s="104">
        <v>3903878</v>
      </c>
      <c r="I24" s="103">
        <v>1778981.9000000001</v>
      </c>
      <c r="J24" s="104">
        <v>1837537.6</v>
      </c>
      <c r="K24" s="103">
        <v>0</v>
      </c>
      <c r="L24" s="104">
        <v>0</v>
      </c>
      <c r="M24" s="103">
        <v>0</v>
      </c>
      <c r="N24" s="104">
        <v>0</v>
      </c>
      <c r="O24" s="103">
        <v>0</v>
      </c>
      <c r="P24" s="104">
        <v>0</v>
      </c>
      <c r="Q24" s="103">
        <v>0</v>
      </c>
      <c r="R24" s="104">
        <v>0</v>
      </c>
      <c r="S24" s="136">
        <v>0</v>
      </c>
      <c r="T24" s="104">
        <v>0</v>
      </c>
      <c r="U24" s="103">
        <v>0</v>
      </c>
      <c r="V24" s="104">
        <v>0</v>
      </c>
      <c r="W24" s="103">
        <v>0</v>
      </c>
      <c r="X24" s="104">
        <v>5500</v>
      </c>
      <c r="Y24" s="103">
        <v>0</v>
      </c>
      <c r="Z24" s="104">
        <v>0</v>
      </c>
      <c r="AA24" s="103">
        <v>11603.2</v>
      </c>
      <c r="AB24" s="104">
        <v>0</v>
      </c>
      <c r="AC24" s="103">
        <v>763686.18</v>
      </c>
      <c r="AD24" s="104">
        <v>134800</v>
      </c>
      <c r="AE24" s="103">
        <v>0</v>
      </c>
      <c r="AF24" s="104">
        <v>0</v>
      </c>
      <c r="AG24" s="103">
        <v>0</v>
      </c>
      <c r="AH24" s="104">
        <v>0</v>
      </c>
      <c r="AI24" s="103">
        <v>138572.01999999999</v>
      </c>
      <c r="AJ24" s="104">
        <v>201009.94000000003</v>
      </c>
      <c r="AK24" s="103">
        <v>0</v>
      </c>
      <c r="AL24" s="104">
        <v>0</v>
      </c>
      <c r="AM24" s="103">
        <v>0</v>
      </c>
      <c r="AN24" s="104">
        <v>0</v>
      </c>
      <c r="AO24" s="103">
        <v>0</v>
      </c>
      <c r="AP24" s="104">
        <v>0</v>
      </c>
      <c r="AQ24" s="103">
        <v>0</v>
      </c>
      <c r="AR24" s="104">
        <v>0</v>
      </c>
      <c r="AS24" s="103">
        <v>0</v>
      </c>
      <c r="AT24" s="104">
        <v>0</v>
      </c>
    </row>
    <row r="25" spans="1:46" s="100" customFormat="1" x14ac:dyDescent="0.2">
      <c r="A25" s="33">
        <v>5250</v>
      </c>
      <c r="B25" s="7" t="s">
        <v>253</v>
      </c>
      <c r="C25" s="47">
        <f t="shared" si="2"/>
        <v>14244104</v>
      </c>
      <c r="D25" s="110">
        <f t="shared" si="3"/>
        <v>14895626.189999999</v>
      </c>
      <c r="E25" s="103">
        <v>0</v>
      </c>
      <c r="F25" s="104">
        <v>0</v>
      </c>
      <c r="G25" s="103">
        <v>0</v>
      </c>
      <c r="H25" s="104">
        <v>0</v>
      </c>
      <c r="I25" s="103">
        <v>14244104</v>
      </c>
      <c r="J25" s="104">
        <v>14895626.189999999</v>
      </c>
      <c r="K25" s="103">
        <v>0</v>
      </c>
      <c r="L25" s="104">
        <v>0</v>
      </c>
      <c r="M25" s="103">
        <v>0</v>
      </c>
      <c r="N25" s="104">
        <v>0</v>
      </c>
      <c r="O25" s="103">
        <v>0</v>
      </c>
      <c r="P25" s="104">
        <v>0</v>
      </c>
      <c r="Q25" s="103">
        <v>0</v>
      </c>
      <c r="R25" s="104">
        <v>0</v>
      </c>
      <c r="S25" s="136">
        <v>0</v>
      </c>
      <c r="T25" s="104">
        <v>0</v>
      </c>
      <c r="U25" s="103">
        <v>0</v>
      </c>
      <c r="V25" s="104">
        <v>0</v>
      </c>
      <c r="W25" s="103">
        <v>0</v>
      </c>
      <c r="X25" s="104">
        <v>0</v>
      </c>
      <c r="Y25" s="103">
        <v>0</v>
      </c>
      <c r="Z25" s="104">
        <v>0</v>
      </c>
      <c r="AA25" s="103">
        <v>0</v>
      </c>
      <c r="AB25" s="104">
        <v>0</v>
      </c>
      <c r="AC25" s="103">
        <v>0</v>
      </c>
      <c r="AD25" s="104">
        <v>0</v>
      </c>
      <c r="AE25" s="103">
        <v>0</v>
      </c>
      <c r="AF25" s="104">
        <v>0</v>
      </c>
      <c r="AG25" s="103">
        <v>0</v>
      </c>
      <c r="AH25" s="104">
        <v>0</v>
      </c>
      <c r="AI25" s="103">
        <v>0</v>
      </c>
      <c r="AJ25" s="104">
        <v>0</v>
      </c>
      <c r="AK25" s="103">
        <v>0</v>
      </c>
      <c r="AL25" s="104">
        <v>0</v>
      </c>
      <c r="AM25" s="103">
        <v>0</v>
      </c>
      <c r="AN25" s="104">
        <v>0</v>
      </c>
      <c r="AO25" s="103">
        <v>0</v>
      </c>
      <c r="AP25" s="104">
        <v>0</v>
      </c>
      <c r="AQ25" s="103">
        <v>0</v>
      </c>
      <c r="AR25" s="104">
        <v>0</v>
      </c>
      <c r="AS25" s="103">
        <v>0</v>
      </c>
      <c r="AT25" s="104">
        <v>0</v>
      </c>
    </row>
    <row r="26" spans="1:46" s="100" customFormat="1" x14ac:dyDescent="0.2">
      <c r="A26" s="33">
        <v>5260</v>
      </c>
      <c r="B26" s="7" t="s">
        <v>319</v>
      </c>
      <c r="C26" s="47">
        <f t="shared" si="2"/>
        <v>0</v>
      </c>
      <c r="D26" s="110">
        <f t="shared" si="3"/>
        <v>0</v>
      </c>
      <c r="E26" s="103">
        <v>0</v>
      </c>
      <c r="F26" s="49">
        <v>0</v>
      </c>
      <c r="G26" s="103">
        <v>0</v>
      </c>
      <c r="H26" s="104">
        <v>0</v>
      </c>
      <c r="I26" s="103">
        <v>0</v>
      </c>
      <c r="J26" s="104">
        <v>0</v>
      </c>
      <c r="K26" s="103">
        <v>0</v>
      </c>
      <c r="L26" s="104">
        <v>0</v>
      </c>
      <c r="M26" s="103">
        <v>0</v>
      </c>
      <c r="N26" s="104">
        <v>0</v>
      </c>
      <c r="O26" s="103">
        <v>0</v>
      </c>
      <c r="P26" s="104">
        <v>0</v>
      </c>
      <c r="Q26" s="103">
        <v>0</v>
      </c>
      <c r="R26" s="104">
        <v>0</v>
      </c>
      <c r="S26" s="136">
        <v>0</v>
      </c>
      <c r="T26" s="104">
        <v>0</v>
      </c>
      <c r="U26" s="103">
        <v>0</v>
      </c>
      <c r="V26" s="104">
        <v>0</v>
      </c>
      <c r="W26" s="103">
        <v>0</v>
      </c>
      <c r="X26" s="104">
        <v>0</v>
      </c>
      <c r="Y26" s="103">
        <v>0</v>
      </c>
      <c r="Z26" s="104">
        <v>0</v>
      </c>
      <c r="AA26" s="103">
        <v>0</v>
      </c>
      <c r="AB26" s="104">
        <v>0</v>
      </c>
      <c r="AC26" s="103">
        <v>0</v>
      </c>
      <c r="AD26" s="104">
        <v>0</v>
      </c>
      <c r="AE26" s="103">
        <v>0</v>
      </c>
      <c r="AF26" s="104">
        <v>0</v>
      </c>
      <c r="AG26" s="103">
        <v>0</v>
      </c>
      <c r="AH26" s="104">
        <v>0</v>
      </c>
      <c r="AI26" s="103">
        <v>0</v>
      </c>
      <c r="AJ26" s="104">
        <v>0</v>
      </c>
      <c r="AK26" s="103">
        <v>0</v>
      </c>
      <c r="AL26" s="104">
        <v>0</v>
      </c>
      <c r="AM26" s="103">
        <v>0</v>
      </c>
      <c r="AN26" s="104">
        <v>0</v>
      </c>
      <c r="AO26" s="103">
        <v>0</v>
      </c>
      <c r="AP26" s="104">
        <v>0</v>
      </c>
      <c r="AQ26" s="103">
        <v>0</v>
      </c>
      <c r="AR26" s="104">
        <v>0</v>
      </c>
      <c r="AS26" s="103">
        <v>0</v>
      </c>
      <c r="AT26" s="104">
        <v>0</v>
      </c>
    </row>
    <row r="27" spans="1:46" s="100" customFormat="1" x14ac:dyDescent="0.2">
      <c r="A27" s="33">
        <v>5270</v>
      </c>
      <c r="B27" s="7" t="s">
        <v>322</v>
      </c>
      <c r="C27" s="47">
        <f t="shared" si="2"/>
        <v>0</v>
      </c>
      <c r="D27" s="110">
        <f t="shared" si="3"/>
        <v>0</v>
      </c>
      <c r="E27" s="103">
        <v>0</v>
      </c>
      <c r="F27" s="104">
        <v>0</v>
      </c>
      <c r="G27" s="103">
        <v>0</v>
      </c>
      <c r="H27" s="49">
        <v>0</v>
      </c>
      <c r="I27" s="103">
        <v>0</v>
      </c>
      <c r="J27" s="104">
        <v>0</v>
      </c>
      <c r="K27" s="103">
        <v>0</v>
      </c>
      <c r="L27" s="104">
        <v>0</v>
      </c>
      <c r="M27" s="103">
        <v>0</v>
      </c>
      <c r="N27" s="104">
        <v>0</v>
      </c>
      <c r="O27" s="103">
        <v>0</v>
      </c>
      <c r="P27" s="104">
        <v>0</v>
      </c>
      <c r="Q27" s="103">
        <v>0</v>
      </c>
      <c r="R27" s="104">
        <v>0</v>
      </c>
      <c r="S27" s="136">
        <v>0</v>
      </c>
      <c r="T27" s="104">
        <v>0</v>
      </c>
      <c r="U27" s="103">
        <v>0</v>
      </c>
      <c r="V27" s="104">
        <v>0</v>
      </c>
      <c r="W27" s="103">
        <v>0</v>
      </c>
      <c r="X27" s="104">
        <v>0</v>
      </c>
      <c r="Y27" s="103">
        <v>0</v>
      </c>
      <c r="Z27" s="104">
        <v>0</v>
      </c>
      <c r="AA27" s="103">
        <v>0</v>
      </c>
      <c r="AB27" s="104">
        <v>0</v>
      </c>
      <c r="AC27" s="103">
        <v>0</v>
      </c>
      <c r="AD27" s="104">
        <v>0</v>
      </c>
      <c r="AE27" s="103">
        <v>0</v>
      </c>
      <c r="AF27" s="104">
        <v>0</v>
      </c>
      <c r="AG27" s="103">
        <v>0</v>
      </c>
      <c r="AH27" s="104">
        <v>0</v>
      </c>
      <c r="AI27" s="103">
        <v>0</v>
      </c>
      <c r="AJ27" s="104">
        <v>0</v>
      </c>
      <c r="AK27" s="103">
        <v>0</v>
      </c>
      <c r="AL27" s="104">
        <v>0</v>
      </c>
      <c r="AM27" s="103">
        <v>0</v>
      </c>
      <c r="AN27" s="104">
        <v>0</v>
      </c>
      <c r="AO27" s="103">
        <v>0</v>
      </c>
      <c r="AP27" s="104">
        <v>0</v>
      </c>
      <c r="AQ27" s="103">
        <v>0</v>
      </c>
      <c r="AR27" s="104">
        <v>0</v>
      </c>
      <c r="AS27" s="103">
        <v>0</v>
      </c>
      <c r="AT27" s="104">
        <v>0</v>
      </c>
    </row>
    <row r="28" spans="1:46" s="100" customFormat="1" x14ac:dyDescent="0.2">
      <c r="A28" s="33">
        <v>5280</v>
      </c>
      <c r="B28" s="7" t="s">
        <v>324</v>
      </c>
      <c r="C28" s="47">
        <f t="shared" si="2"/>
        <v>0</v>
      </c>
      <c r="D28" s="110">
        <f t="shared" si="3"/>
        <v>105266</v>
      </c>
      <c r="E28" s="103">
        <v>0</v>
      </c>
      <c r="F28" s="104">
        <v>0</v>
      </c>
      <c r="G28" s="103">
        <v>0</v>
      </c>
      <c r="H28" s="49">
        <v>0</v>
      </c>
      <c r="I28" s="103">
        <v>0</v>
      </c>
      <c r="J28" s="104">
        <v>0</v>
      </c>
      <c r="K28" s="103">
        <v>0</v>
      </c>
      <c r="L28" s="104">
        <v>0</v>
      </c>
      <c r="M28" s="103">
        <v>0</v>
      </c>
      <c r="N28" s="104">
        <v>0</v>
      </c>
      <c r="O28" s="103">
        <v>0</v>
      </c>
      <c r="P28" s="104">
        <v>0</v>
      </c>
      <c r="Q28" s="103">
        <v>0</v>
      </c>
      <c r="R28" s="104">
        <v>0</v>
      </c>
      <c r="S28" s="136">
        <v>0</v>
      </c>
      <c r="T28" s="104">
        <v>0</v>
      </c>
      <c r="U28" s="103">
        <v>0</v>
      </c>
      <c r="V28" s="104">
        <v>0</v>
      </c>
      <c r="W28" s="103">
        <v>0</v>
      </c>
      <c r="X28" s="104">
        <v>105266</v>
      </c>
      <c r="Y28" s="103">
        <v>0</v>
      </c>
      <c r="Z28" s="104">
        <v>0</v>
      </c>
      <c r="AA28" s="103">
        <v>0</v>
      </c>
      <c r="AB28" s="104">
        <v>0</v>
      </c>
      <c r="AC28" s="103">
        <v>0</v>
      </c>
      <c r="AD28" s="104">
        <v>0</v>
      </c>
      <c r="AE28" s="103">
        <v>0</v>
      </c>
      <c r="AF28" s="104">
        <v>0</v>
      </c>
      <c r="AG28" s="103">
        <v>0</v>
      </c>
      <c r="AH28" s="104">
        <v>0</v>
      </c>
      <c r="AI28" s="103">
        <v>0</v>
      </c>
      <c r="AJ28" s="104">
        <v>0</v>
      </c>
      <c r="AK28" s="103">
        <v>0</v>
      </c>
      <c r="AL28" s="104">
        <v>0</v>
      </c>
      <c r="AM28" s="103">
        <v>0</v>
      </c>
      <c r="AN28" s="104">
        <v>0</v>
      </c>
      <c r="AO28" s="103">
        <v>0</v>
      </c>
      <c r="AP28" s="104">
        <v>0</v>
      </c>
      <c r="AQ28" s="103">
        <v>0</v>
      </c>
      <c r="AR28" s="104">
        <v>0</v>
      </c>
      <c r="AS28" s="103">
        <v>0</v>
      </c>
      <c r="AT28" s="104">
        <v>0</v>
      </c>
    </row>
    <row r="29" spans="1:46" s="100" customFormat="1" x14ac:dyDescent="0.2">
      <c r="A29" s="33">
        <v>5290</v>
      </c>
      <c r="B29" s="7" t="s">
        <v>330</v>
      </c>
      <c r="C29" s="47">
        <f t="shared" si="2"/>
        <v>0</v>
      </c>
      <c r="D29" s="110">
        <f t="shared" si="3"/>
        <v>0</v>
      </c>
      <c r="E29" s="103">
        <v>0</v>
      </c>
      <c r="F29" s="104">
        <v>0</v>
      </c>
      <c r="G29" s="103">
        <v>0</v>
      </c>
      <c r="H29" s="49">
        <v>0</v>
      </c>
      <c r="I29" s="103">
        <v>0</v>
      </c>
      <c r="J29" s="104">
        <v>0</v>
      </c>
      <c r="K29" s="103">
        <v>0</v>
      </c>
      <c r="L29" s="104">
        <v>0</v>
      </c>
      <c r="M29" s="103">
        <v>0</v>
      </c>
      <c r="N29" s="104">
        <v>0</v>
      </c>
      <c r="O29" s="103">
        <v>0</v>
      </c>
      <c r="P29" s="104">
        <v>0</v>
      </c>
      <c r="Q29" s="103">
        <v>0</v>
      </c>
      <c r="R29" s="104">
        <v>0</v>
      </c>
      <c r="S29" s="136">
        <v>0</v>
      </c>
      <c r="T29" s="104">
        <v>0</v>
      </c>
      <c r="U29" s="103">
        <v>0</v>
      </c>
      <c r="V29" s="104">
        <v>0</v>
      </c>
      <c r="W29" s="103">
        <v>0</v>
      </c>
      <c r="X29" s="104">
        <v>0</v>
      </c>
      <c r="Y29" s="103">
        <v>0</v>
      </c>
      <c r="Z29" s="104">
        <v>0</v>
      </c>
      <c r="AA29" s="103">
        <v>0</v>
      </c>
      <c r="AB29" s="104">
        <v>0</v>
      </c>
      <c r="AC29" s="103">
        <v>0</v>
      </c>
      <c r="AD29" s="104">
        <v>0</v>
      </c>
      <c r="AE29" s="103">
        <v>0</v>
      </c>
      <c r="AF29" s="104">
        <v>0</v>
      </c>
      <c r="AG29" s="103">
        <v>0</v>
      </c>
      <c r="AH29" s="104">
        <v>0</v>
      </c>
      <c r="AI29" s="103">
        <v>0</v>
      </c>
      <c r="AJ29" s="104">
        <v>0</v>
      </c>
      <c r="AK29" s="103">
        <v>0</v>
      </c>
      <c r="AL29" s="104">
        <v>0</v>
      </c>
      <c r="AM29" s="103">
        <v>0</v>
      </c>
      <c r="AN29" s="104">
        <v>0</v>
      </c>
      <c r="AO29" s="103">
        <v>0</v>
      </c>
      <c r="AP29" s="104">
        <v>0</v>
      </c>
      <c r="AQ29" s="103">
        <v>0</v>
      </c>
      <c r="AR29" s="104">
        <v>0</v>
      </c>
      <c r="AS29" s="103">
        <v>0</v>
      </c>
      <c r="AT29" s="104">
        <v>0</v>
      </c>
    </row>
    <row r="30" spans="1:46" s="100" customFormat="1" x14ac:dyDescent="0.2">
      <c r="A30" s="33">
        <v>5310</v>
      </c>
      <c r="B30" s="7" t="s">
        <v>246</v>
      </c>
      <c r="C30" s="47">
        <f t="shared" si="2"/>
        <v>0</v>
      </c>
      <c r="D30" s="110">
        <f t="shared" si="3"/>
        <v>0</v>
      </c>
      <c r="E30" s="103">
        <v>0</v>
      </c>
      <c r="F30" s="104">
        <v>0</v>
      </c>
      <c r="G30" s="103">
        <v>0</v>
      </c>
      <c r="H30" s="49">
        <v>0</v>
      </c>
      <c r="I30" s="103">
        <v>0</v>
      </c>
      <c r="J30" s="104">
        <v>0</v>
      </c>
      <c r="K30" s="103">
        <v>0</v>
      </c>
      <c r="L30" s="104">
        <v>0</v>
      </c>
      <c r="M30" s="103">
        <v>0</v>
      </c>
      <c r="N30" s="104">
        <v>0</v>
      </c>
      <c r="O30" s="103">
        <v>0</v>
      </c>
      <c r="P30" s="104">
        <v>0</v>
      </c>
      <c r="Q30" s="103">
        <v>0</v>
      </c>
      <c r="R30" s="104">
        <v>0</v>
      </c>
      <c r="S30" s="136">
        <v>0</v>
      </c>
      <c r="T30" s="104">
        <v>0</v>
      </c>
      <c r="U30" s="103">
        <v>0</v>
      </c>
      <c r="V30" s="104">
        <v>0</v>
      </c>
      <c r="W30" s="103">
        <v>0</v>
      </c>
      <c r="X30" s="104">
        <v>0</v>
      </c>
      <c r="Y30" s="103">
        <v>0</v>
      </c>
      <c r="Z30" s="104">
        <v>0</v>
      </c>
      <c r="AA30" s="103">
        <v>0</v>
      </c>
      <c r="AB30" s="104">
        <v>0</v>
      </c>
      <c r="AC30" s="103">
        <v>0</v>
      </c>
      <c r="AD30" s="104">
        <v>0</v>
      </c>
      <c r="AE30" s="103">
        <v>0</v>
      </c>
      <c r="AF30" s="104">
        <v>0</v>
      </c>
      <c r="AG30" s="103">
        <v>0</v>
      </c>
      <c r="AH30" s="104">
        <v>0</v>
      </c>
      <c r="AI30" s="103">
        <v>0</v>
      </c>
      <c r="AJ30" s="104">
        <v>0</v>
      </c>
      <c r="AK30" s="103">
        <v>0</v>
      </c>
      <c r="AL30" s="104">
        <v>0</v>
      </c>
      <c r="AM30" s="103">
        <v>0</v>
      </c>
      <c r="AN30" s="104">
        <v>0</v>
      </c>
      <c r="AO30" s="103">
        <v>0</v>
      </c>
      <c r="AP30" s="104">
        <v>0</v>
      </c>
      <c r="AQ30" s="103">
        <v>0</v>
      </c>
      <c r="AR30" s="104">
        <v>0</v>
      </c>
      <c r="AS30" s="103">
        <v>0</v>
      </c>
      <c r="AT30" s="104">
        <v>0</v>
      </c>
    </row>
    <row r="31" spans="1:46" s="100" customFormat="1" x14ac:dyDescent="0.2">
      <c r="A31" s="33">
        <v>5320</v>
      </c>
      <c r="B31" s="7" t="s">
        <v>165</v>
      </c>
      <c r="C31" s="47">
        <f t="shared" si="2"/>
        <v>0</v>
      </c>
      <c r="D31" s="110">
        <f t="shared" si="3"/>
        <v>0</v>
      </c>
      <c r="E31" s="103">
        <v>0</v>
      </c>
      <c r="F31" s="104">
        <v>0</v>
      </c>
      <c r="G31" s="103">
        <v>0</v>
      </c>
      <c r="H31" s="49">
        <v>0</v>
      </c>
      <c r="I31" s="103">
        <v>0</v>
      </c>
      <c r="J31" s="104">
        <v>0</v>
      </c>
      <c r="K31" s="103">
        <v>0</v>
      </c>
      <c r="L31" s="104">
        <v>0</v>
      </c>
      <c r="M31" s="103">
        <v>0</v>
      </c>
      <c r="N31" s="104">
        <v>0</v>
      </c>
      <c r="O31" s="103">
        <v>0</v>
      </c>
      <c r="P31" s="104">
        <v>0</v>
      </c>
      <c r="Q31" s="103">
        <v>0</v>
      </c>
      <c r="R31" s="104">
        <v>0</v>
      </c>
      <c r="S31" s="136">
        <v>0</v>
      </c>
      <c r="T31" s="104">
        <v>0</v>
      </c>
      <c r="U31" s="103">
        <v>0</v>
      </c>
      <c r="V31" s="104">
        <v>0</v>
      </c>
      <c r="W31" s="103">
        <v>0</v>
      </c>
      <c r="X31" s="104">
        <v>0</v>
      </c>
      <c r="Y31" s="103">
        <v>0</v>
      </c>
      <c r="Z31" s="104">
        <v>0</v>
      </c>
      <c r="AA31" s="103">
        <v>0</v>
      </c>
      <c r="AB31" s="104">
        <v>0</v>
      </c>
      <c r="AC31" s="103">
        <v>0</v>
      </c>
      <c r="AD31" s="104">
        <v>0</v>
      </c>
      <c r="AE31" s="103">
        <v>0</v>
      </c>
      <c r="AF31" s="104">
        <v>0</v>
      </c>
      <c r="AG31" s="103">
        <v>0</v>
      </c>
      <c r="AH31" s="104">
        <v>0</v>
      </c>
      <c r="AI31" s="103">
        <v>0</v>
      </c>
      <c r="AJ31" s="104">
        <v>0</v>
      </c>
      <c r="AK31" s="103">
        <v>0</v>
      </c>
      <c r="AL31" s="104">
        <v>0</v>
      </c>
      <c r="AM31" s="103">
        <v>0</v>
      </c>
      <c r="AN31" s="104">
        <v>0</v>
      </c>
      <c r="AO31" s="103">
        <v>0</v>
      </c>
      <c r="AP31" s="104">
        <v>0</v>
      </c>
      <c r="AQ31" s="103">
        <v>0</v>
      </c>
      <c r="AR31" s="104">
        <v>0</v>
      </c>
      <c r="AS31" s="103">
        <v>0</v>
      </c>
      <c r="AT31" s="104">
        <v>0</v>
      </c>
    </row>
    <row r="32" spans="1:46" s="100" customFormat="1" x14ac:dyDescent="0.2">
      <c r="A32" s="33">
        <v>5330</v>
      </c>
      <c r="B32" s="7" t="s">
        <v>247</v>
      </c>
      <c r="C32" s="47">
        <f t="shared" si="2"/>
        <v>1000000</v>
      </c>
      <c r="D32" s="110">
        <f t="shared" si="3"/>
        <v>1500000</v>
      </c>
      <c r="E32" s="103">
        <v>0</v>
      </c>
      <c r="F32" s="104">
        <v>0</v>
      </c>
      <c r="G32" s="103">
        <v>0</v>
      </c>
      <c r="H32" s="49">
        <v>0</v>
      </c>
      <c r="I32" s="103">
        <v>0</v>
      </c>
      <c r="J32" s="104">
        <v>0</v>
      </c>
      <c r="K32" s="103">
        <v>0</v>
      </c>
      <c r="L32" s="104">
        <v>0</v>
      </c>
      <c r="M32" s="103">
        <v>0</v>
      </c>
      <c r="N32" s="104">
        <v>0</v>
      </c>
      <c r="O32" s="103">
        <v>0</v>
      </c>
      <c r="P32" s="104">
        <v>0</v>
      </c>
      <c r="Q32" s="103">
        <v>0</v>
      </c>
      <c r="R32" s="104">
        <v>0</v>
      </c>
      <c r="S32" s="136">
        <v>0</v>
      </c>
      <c r="T32" s="104">
        <v>0</v>
      </c>
      <c r="U32" s="103">
        <v>0</v>
      </c>
      <c r="V32" s="104">
        <v>0</v>
      </c>
      <c r="W32" s="103">
        <v>1000000</v>
      </c>
      <c r="X32" s="104">
        <v>1500000</v>
      </c>
      <c r="Y32" s="103">
        <v>0</v>
      </c>
      <c r="Z32" s="104">
        <v>0</v>
      </c>
      <c r="AA32" s="103">
        <v>0</v>
      </c>
      <c r="AB32" s="104">
        <v>0</v>
      </c>
      <c r="AC32" s="103">
        <v>0</v>
      </c>
      <c r="AD32" s="104">
        <v>0</v>
      </c>
      <c r="AE32" s="103">
        <v>0</v>
      </c>
      <c r="AF32" s="104">
        <v>0</v>
      </c>
      <c r="AG32" s="103">
        <v>0</v>
      </c>
      <c r="AH32" s="104">
        <v>0</v>
      </c>
      <c r="AI32" s="103">
        <v>0</v>
      </c>
      <c r="AJ32" s="104">
        <v>0</v>
      </c>
      <c r="AK32" s="103">
        <v>0</v>
      </c>
      <c r="AL32" s="104">
        <v>0</v>
      </c>
      <c r="AM32" s="103">
        <v>0</v>
      </c>
      <c r="AN32" s="104">
        <v>0</v>
      </c>
      <c r="AO32" s="103">
        <v>0</v>
      </c>
      <c r="AP32" s="104">
        <v>0</v>
      </c>
      <c r="AQ32" s="103">
        <v>0</v>
      </c>
      <c r="AR32" s="104">
        <v>0</v>
      </c>
      <c r="AS32" s="103">
        <v>0</v>
      </c>
      <c r="AT32" s="104">
        <v>0</v>
      </c>
    </row>
    <row r="33" spans="1:46" s="100" customFormat="1" x14ac:dyDescent="0.2">
      <c r="A33" s="32">
        <v>8002</v>
      </c>
      <c r="B33" s="20" t="s">
        <v>397</v>
      </c>
      <c r="C33" s="47">
        <f t="shared" si="2"/>
        <v>217908972.50999999</v>
      </c>
      <c r="D33" s="110">
        <f t="shared" si="3"/>
        <v>75175462.060000002</v>
      </c>
      <c r="E33" s="103">
        <v>42660882.289999999</v>
      </c>
      <c r="F33" s="104">
        <v>2250</v>
      </c>
      <c r="G33" s="103">
        <v>1072741.8500000001</v>
      </c>
      <c r="H33" s="104">
        <v>0</v>
      </c>
      <c r="I33" s="103">
        <v>128437527.43999998</v>
      </c>
      <c r="J33" s="104">
        <v>40306104.419999994</v>
      </c>
      <c r="K33" s="103">
        <v>0</v>
      </c>
      <c r="L33" s="104">
        <v>0</v>
      </c>
      <c r="M33" s="103">
        <v>0</v>
      </c>
      <c r="N33" s="104">
        <v>0</v>
      </c>
      <c r="O33" s="103">
        <v>0</v>
      </c>
      <c r="P33" s="104">
        <v>0</v>
      </c>
      <c r="Q33" s="103">
        <v>672465.95</v>
      </c>
      <c r="R33" s="104">
        <v>835642.69000000006</v>
      </c>
      <c r="S33" s="103">
        <v>0</v>
      </c>
      <c r="T33" s="104">
        <v>0</v>
      </c>
      <c r="U33" s="103">
        <v>0</v>
      </c>
      <c r="V33" s="104">
        <v>0</v>
      </c>
      <c r="W33" s="103"/>
      <c r="X33" s="104">
        <v>0</v>
      </c>
      <c r="Y33" s="103">
        <v>0</v>
      </c>
      <c r="Z33" s="104">
        <v>0</v>
      </c>
      <c r="AA33" s="103">
        <v>0</v>
      </c>
      <c r="AB33" s="104">
        <v>0</v>
      </c>
      <c r="AC33" s="103">
        <v>41958175.920000002</v>
      </c>
      <c r="AD33" s="104">
        <v>29512734.890000001</v>
      </c>
      <c r="AE33" s="103">
        <v>0</v>
      </c>
      <c r="AF33" s="104">
        <v>0</v>
      </c>
      <c r="AG33" s="103">
        <v>0</v>
      </c>
      <c r="AH33" s="104">
        <v>0</v>
      </c>
      <c r="AI33" s="103">
        <v>0</v>
      </c>
      <c r="AJ33" s="104">
        <v>0</v>
      </c>
      <c r="AK33" s="103">
        <v>3107179.06</v>
      </c>
      <c r="AL33" s="104">
        <v>4518730.0599999996</v>
      </c>
      <c r="AM33" s="103">
        <v>0</v>
      </c>
      <c r="AN33" s="104">
        <v>0</v>
      </c>
      <c r="AO33" s="103">
        <v>0</v>
      </c>
      <c r="AP33" s="104">
        <v>0</v>
      </c>
      <c r="AQ33" s="103"/>
      <c r="AR33" s="104"/>
      <c r="AS33" s="103">
        <v>0</v>
      </c>
      <c r="AT33" s="104">
        <v>0</v>
      </c>
    </row>
    <row r="34" spans="1:46" s="100" customFormat="1" x14ac:dyDescent="0.2">
      <c r="A34" s="32">
        <v>900003</v>
      </c>
      <c r="B34" s="17" t="s">
        <v>398</v>
      </c>
      <c r="C34" s="44">
        <f>SUM(E34+G34+I34+K34+M34+O34+Q34+S34+U34+W34+Y34+AA34+AC34+AE34+AG34+AI34+AK34+AM34+AO34+AQ34+AS34)</f>
        <v>989052189.02241325</v>
      </c>
      <c r="D34" s="109">
        <f>SUM(F34+H34+J34+L34+N34+P34+R34+T34+V34+X34+Z34+AB34+AD34+AF34+AH34+AJ34+AL34+AN34+AP34+AR34+AT34)</f>
        <v>820040629.95758593</v>
      </c>
      <c r="E34" s="101">
        <v>-28686831.460000008</v>
      </c>
      <c r="F34" s="102">
        <v>6851847.2199999839</v>
      </c>
      <c r="G34" s="101">
        <v>2078727.0800000131</v>
      </c>
      <c r="H34" s="102">
        <v>989516</v>
      </c>
      <c r="I34" s="101">
        <v>867253946.07999945</v>
      </c>
      <c r="J34" s="102">
        <v>719786847.83999968</v>
      </c>
      <c r="K34" s="101">
        <v>578064.15000000224</v>
      </c>
      <c r="L34" s="102">
        <v>691862.15000000037</v>
      </c>
      <c r="M34" s="101">
        <v>7915955.1399999931</v>
      </c>
      <c r="N34" s="102">
        <v>7368351.6299999952</v>
      </c>
      <c r="O34" s="101">
        <v>-692501.94000000018</v>
      </c>
      <c r="P34" s="102">
        <v>-680855.54</v>
      </c>
      <c r="Q34" s="101">
        <v>36371436.479999997</v>
      </c>
      <c r="R34" s="102">
        <v>-855828.23999999464</v>
      </c>
      <c r="S34" s="101">
        <v>5053979.3599999994</v>
      </c>
      <c r="T34" s="102">
        <v>-568030.07999999821</v>
      </c>
      <c r="U34" s="101">
        <v>544416.40999999968</v>
      </c>
      <c r="V34" s="102">
        <v>576802.4599999995</v>
      </c>
      <c r="W34" s="101">
        <v>25224177.932413831</v>
      </c>
      <c r="X34" s="102">
        <v>15225865.627586201</v>
      </c>
      <c r="Y34" s="101">
        <v>996642.91000000015</v>
      </c>
      <c r="Z34" s="102">
        <v>4393377.9599999972</v>
      </c>
      <c r="AA34" s="101">
        <v>4105975.0700000003</v>
      </c>
      <c r="AB34" s="102">
        <v>2037648.8199999928</v>
      </c>
      <c r="AC34" s="101">
        <v>34367399.019999981</v>
      </c>
      <c r="AD34" s="102">
        <v>46278799.980000004</v>
      </c>
      <c r="AE34" s="101">
        <v>695156.95000000298</v>
      </c>
      <c r="AF34" s="102">
        <v>2811109.2700000033</v>
      </c>
      <c r="AG34" s="101">
        <v>-414752.90000000037</v>
      </c>
      <c r="AH34" s="102">
        <v>-1608691.47</v>
      </c>
      <c r="AI34" s="101">
        <v>933797.62999999896</v>
      </c>
      <c r="AJ34" s="102">
        <v>984491.97999999858</v>
      </c>
      <c r="AK34" s="101">
        <v>9123900.8300000001</v>
      </c>
      <c r="AL34" s="102">
        <v>4722984.6200000048</v>
      </c>
      <c r="AM34" s="101">
        <v>20874236.539999995</v>
      </c>
      <c r="AN34" s="102">
        <v>4612778.79</v>
      </c>
      <c r="AO34" s="101">
        <v>118626.6400000006</v>
      </c>
      <c r="AP34" s="102">
        <v>5328856.339999998</v>
      </c>
      <c r="AQ34" s="101">
        <v>2280181.5</v>
      </c>
      <c r="AR34" s="102">
        <v>1092894.5999999996</v>
      </c>
      <c r="AS34" s="101">
        <v>329655.59999999998</v>
      </c>
      <c r="AT34" s="102">
        <v>0</v>
      </c>
    </row>
    <row r="35" spans="1:46" s="100" customFormat="1" x14ac:dyDescent="0.2">
      <c r="A35" s="33"/>
      <c r="B35" s="35" t="s">
        <v>399</v>
      </c>
      <c r="C35" s="44"/>
      <c r="D35" s="109"/>
      <c r="E35" s="101"/>
      <c r="F35" s="102"/>
      <c r="G35" s="101"/>
      <c r="H35" s="102"/>
      <c r="I35" s="101"/>
      <c r="J35" s="102"/>
      <c r="K35" s="101"/>
      <c r="L35" s="102"/>
      <c r="M35" s="101"/>
      <c r="N35" s="102"/>
      <c r="O35" s="101"/>
      <c r="P35" s="102"/>
      <c r="Q35" s="101"/>
      <c r="R35" s="102"/>
      <c r="S35" s="101"/>
      <c r="T35" s="102"/>
      <c r="U35" s="101"/>
      <c r="V35" s="102"/>
      <c r="W35" s="101"/>
      <c r="X35" s="102"/>
      <c r="Y35" s="101"/>
      <c r="Z35" s="102"/>
      <c r="AA35" s="101"/>
      <c r="AB35" s="102"/>
      <c r="AC35" s="101"/>
      <c r="AD35" s="102"/>
      <c r="AE35" s="101"/>
      <c r="AF35" s="102"/>
      <c r="AG35" s="101"/>
      <c r="AH35" s="102"/>
      <c r="AI35" s="101"/>
      <c r="AJ35" s="102"/>
      <c r="AK35" s="101"/>
      <c r="AL35" s="102"/>
      <c r="AM35" s="101"/>
      <c r="AN35" s="102"/>
      <c r="AO35" s="101"/>
      <c r="AP35" s="102"/>
      <c r="AQ35" s="101"/>
      <c r="AR35" s="102"/>
      <c r="AS35" s="101"/>
      <c r="AT35" s="102"/>
    </row>
    <row r="36" spans="1:46" s="100" customFormat="1" x14ac:dyDescent="0.2">
      <c r="A36" s="32">
        <v>900004</v>
      </c>
      <c r="B36" s="17" t="s">
        <v>390</v>
      </c>
      <c r="C36" s="44">
        <f t="shared" ref="C36:C44" si="4">SUM(E36+G36+I36+K36+M36+O36+Q36+S36+U36+W36+Y36+AA36+AC36+AE36+AG36+AI36+AK36+AM36+AO36+AQ36+AS36)</f>
        <v>324829128.39000005</v>
      </c>
      <c r="D36" s="109">
        <f t="shared" ref="D36:D44" si="5">SUM(F36+H36+J36+L36+N36+P36+R36+T36+V36+X36+Z36+AB36+AD36+AF36+AH36+AJ36+AL36+AN36+AP36+AR36+AT36)</f>
        <v>710737476.51000011</v>
      </c>
      <c r="E36" s="101">
        <v>42559721.200000003</v>
      </c>
      <c r="F36" s="102">
        <v>0</v>
      </c>
      <c r="G36" s="101">
        <v>1056018.8100000005</v>
      </c>
      <c r="H36" s="102">
        <v>963033.9</v>
      </c>
      <c r="I36" s="101">
        <v>254992438.5</v>
      </c>
      <c r="J36" s="102">
        <v>424636678.19999999</v>
      </c>
      <c r="K36" s="101">
        <v>0</v>
      </c>
      <c r="L36" s="102">
        <v>0</v>
      </c>
      <c r="M36" s="101">
        <v>0</v>
      </c>
      <c r="N36" s="102">
        <v>0</v>
      </c>
      <c r="O36" s="101">
        <v>0</v>
      </c>
      <c r="P36" s="102">
        <v>0</v>
      </c>
      <c r="Q36" s="101">
        <v>0</v>
      </c>
      <c r="R36" s="102">
        <v>0</v>
      </c>
      <c r="S36" s="101">
        <v>0</v>
      </c>
      <c r="T36" s="102">
        <v>0</v>
      </c>
      <c r="U36" s="101">
        <v>0</v>
      </c>
      <c r="V36" s="102">
        <v>0</v>
      </c>
      <c r="W36" s="101">
        <v>0</v>
      </c>
      <c r="X36" s="102">
        <v>0</v>
      </c>
      <c r="Y36" s="101">
        <v>0</v>
      </c>
      <c r="Z36" s="102">
        <v>0</v>
      </c>
      <c r="AA36" s="101">
        <v>4601.13</v>
      </c>
      <c r="AB36" s="102">
        <v>53249.17</v>
      </c>
      <c r="AC36" s="101">
        <v>0</v>
      </c>
      <c r="AD36" s="102">
        <v>0</v>
      </c>
      <c r="AE36" s="101">
        <v>0</v>
      </c>
      <c r="AF36" s="102">
        <v>0</v>
      </c>
      <c r="AG36" s="101">
        <v>18031931.289999999</v>
      </c>
      <c r="AH36" s="102">
        <v>275846862.48000002</v>
      </c>
      <c r="AI36" s="101">
        <v>0</v>
      </c>
      <c r="AJ36" s="102">
        <v>0</v>
      </c>
      <c r="AK36" s="101">
        <v>7879856.6600000001</v>
      </c>
      <c r="AL36" s="102">
        <v>6244004.1899999995</v>
      </c>
      <c r="AM36" s="101">
        <v>0</v>
      </c>
      <c r="AN36" s="102">
        <v>0</v>
      </c>
      <c r="AO36" s="101">
        <v>304560.80000000005</v>
      </c>
      <c r="AP36" s="102">
        <v>2993648.5700000003</v>
      </c>
      <c r="AQ36" s="101">
        <v>0</v>
      </c>
      <c r="AR36" s="102">
        <v>0</v>
      </c>
      <c r="AS36" s="101">
        <v>0</v>
      </c>
      <c r="AT36" s="102">
        <v>0</v>
      </c>
    </row>
    <row r="37" spans="1:46" s="100" customFormat="1" x14ac:dyDescent="0.2">
      <c r="A37" s="32">
        <v>8003</v>
      </c>
      <c r="B37" s="20" t="s">
        <v>52</v>
      </c>
      <c r="C37" s="47">
        <f t="shared" si="4"/>
        <v>2040347.4</v>
      </c>
      <c r="D37" s="110">
        <f t="shared" si="5"/>
        <v>15772622.07</v>
      </c>
      <c r="E37" s="103">
        <v>0</v>
      </c>
      <c r="F37" s="104">
        <v>0</v>
      </c>
      <c r="G37" s="103">
        <v>0</v>
      </c>
      <c r="H37" s="104">
        <v>0</v>
      </c>
      <c r="I37" s="103">
        <v>0</v>
      </c>
      <c r="J37" s="104">
        <v>0</v>
      </c>
      <c r="K37" s="103">
        <v>0</v>
      </c>
      <c r="L37" s="104">
        <v>0</v>
      </c>
      <c r="M37" s="103">
        <v>0</v>
      </c>
      <c r="N37" s="104">
        <v>0</v>
      </c>
      <c r="O37" s="103">
        <v>0</v>
      </c>
      <c r="P37" s="104">
        <v>0</v>
      </c>
      <c r="Q37" s="103">
        <v>0</v>
      </c>
      <c r="R37" s="104">
        <v>0</v>
      </c>
      <c r="S37" s="103">
        <v>0</v>
      </c>
      <c r="T37" s="104">
        <v>0</v>
      </c>
      <c r="U37" s="103">
        <v>0</v>
      </c>
      <c r="V37" s="104">
        <v>0</v>
      </c>
      <c r="W37" s="103">
        <v>0</v>
      </c>
      <c r="X37" s="104">
        <v>0</v>
      </c>
      <c r="Y37" s="103">
        <v>0</v>
      </c>
      <c r="Z37" s="104">
        <v>0</v>
      </c>
      <c r="AA37" s="103">
        <v>0</v>
      </c>
      <c r="AB37" s="104">
        <v>0</v>
      </c>
      <c r="AC37" s="103">
        <v>0</v>
      </c>
      <c r="AD37" s="104">
        <v>0</v>
      </c>
      <c r="AE37" s="103">
        <v>0</v>
      </c>
      <c r="AF37" s="104">
        <v>0</v>
      </c>
      <c r="AG37" s="103">
        <v>2040347.4</v>
      </c>
      <c r="AH37" s="104">
        <v>15772622.07</v>
      </c>
      <c r="AI37" s="103">
        <v>0</v>
      </c>
      <c r="AJ37" s="104">
        <v>0</v>
      </c>
      <c r="AK37" s="103">
        <v>0</v>
      </c>
      <c r="AL37" s="104">
        <v>0</v>
      </c>
      <c r="AM37" s="103">
        <v>0</v>
      </c>
      <c r="AN37" s="104">
        <v>0</v>
      </c>
      <c r="AO37" s="103">
        <v>0</v>
      </c>
      <c r="AP37" s="104">
        <v>0</v>
      </c>
      <c r="AQ37" s="101">
        <v>0</v>
      </c>
      <c r="AR37" s="102">
        <v>0</v>
      </c>
      <c r="AS37" s="103">
        <v>0</v>
      </c>
      <c r="AT37" s="104">
        <v>0</v>
      </c>
    </row>
    <row r="38" spans="1:46" s="100" customFormat="1" x14ac:dyDescent="0.2">
      <c r="A38" s="32">
        <v>8004</v>
      </c>
      <c r="B38" s="20" t="s">
        <v>60</v>
      </c>
      <c r="C38" s="47">
        <f t="shared" si="4"/>
        <v>1068968.4700000004</v>
      </c>
      <c r="D38" s="110">
        <f t="shared" si="5"/>
        <v>4824510.0999999996</v>
      </c>
      <c r="E38" s="103">
        <v>0</v>
      </c>
      <c r="F38" s="104">
        <v>0</v>
      </c>
      <c r="G38" s="103">
        <v>1056018.8100000005</v>
      </c>
      <c r="H38" s="104">
        <v>0</v>
      </c>
      <c r="I38" s="103">
        <v>0</v>
      </c>
      <c r="J38" s="104">
        <v>0</v>
      </c>
      <c r="K38" s="103">
        <v>0</v>
      </c>
      <c r="L38" s="104">
        <v>0</v>
      </c>
      <c r="M38" s="103">
        <v>0</v>
      </c>
      <c r="N38" s="104">
        <v>0</v>
      </c>
      <c r="O38" s="103">
        <v>0</v>
      </c>
      <c r="P38" s="104">
        <v>0</v>
      </c>
      <c r="Q38" s="103">
        <v>0</v>
      </c>
      <c r="R38" s="104">
        <v>0</v>
      </c>
      <c r="S38" s="103">
        <v>0</v>
      </c>
      <c r="T38" s="104">
        <v>0</v>
      </c>
      <c r="U38" s="103">
        <v>0</v>
      </c>
      <c r="V38" s="104">
        <v>0</v>
      </c>
      <c r="W38" s="103">
        <v>0</v>
      </c>
      <c r="X38" s="104">
        <v>0</v>
      </c>
      <c r="Y38" s="103">
        <v>0</v>
      </c>
      <c r="Z38" s="104">
        <v>0</v>
      </c>
      <c r="AA38" s="103">
        <v>3480</v>
      </c>
      <c r="AB38" s="104">
        <v>0</v>
      </c>
      <c r="AC38" s="103">
        <v>0</v>
      </c>
      <c r="AD38" s="104">
        <v>0</v>
      </c>
      <c r="AE38" s="103">
        <v>0</v>
      </c>
      <c r="AF38" s="104">
        <v>0</v>
      </c>
      <c r="AG38" s="103">
        <v>0</v>
      </c>
      <c r="AH38" s="104">
        <v>0</v>
      </c>
      <c r="AI38" s="103">
        <v>0</v>
      </c>
      <c r="AJ38" s="104">
        <v>0</v>
      </c>
      <c r="AK38" s="103">
        <v>9469.66</v>
      </c>
      <c r="AL38" s="104">
        <v>4157002.42</v>
      </c>
      <c r="AM38" s="103">
        <v>0</v>
      </c>
      <c r="AN38" s="104">
        <v>0</v>
      </c>
      <c r="AO38" s="103">
        <v>0</v>
      </c>
      <c r="AP38" s="104">
        <v>667507.67999999993</v>
      </c>
      <c r="AQ38" s="101">
        <v>0</v>
      </c>
      <c r="AR38" s="102">
        <v>0</v>
      </c>
      <c r="AS38" s="103">
        <v>0</v>
      </c>
      <c r="AT38" s="104">
        <v>0</v>
      </c>
    </row>
    <row r="39" spans="1:46" s="100" customFormat="1" x14ac:dyDescent="0.2">
      <c r="A39" s="32">
        <v>8005</v>
      </c>
      <c r="B39" s="20" t="s">
        <v>400</v>
      </c>
      <c r="C39" s="47">
        <f t="shared" si="4"/>
        <v>313849425.51999998</v>
      </c>
      <c r="D39" s="110">
        <f t="shared" si="5"/>
        <v>690140344.33999991</v>
      </c>
      <c r="E39" s="103">
        <v>42559721.200000003</v>
      </c>
      <c r="F39" s="104">
        <v>0</v>
      </c>
      <c r="G39" s="103">
        <v>0</v>
      </c>
      <c r="H39" s="104">
        <v>963033.9</v>
      </c>
      <c r="I39" s="103">
        <v>254992438.5</v>
      </c>
      <c r="J39" s="104">
        <v>424636678.19999999</v>
      </c>
      <c r="K39" s="103">
        <v>0</v>
      </c>
      <c r="L39" s="104">
        <v>0</v>
      </c>
      <c r="M39" s="103">
        <v>0</v>
      </c>
      <c r="N39" s="104">
        <v>0</v>
      </c>
      <c r="O39" s="103">
        <v>0</v>
      </c>
      <c r="P39" s="104">
        <v>0</v>
      </c>
      <c r="Q39" s="103">
        <v>0</v>
      </c>
      <c r="R39" s="104">
        <v>0</v>
      </c>
      <c r="S39" s="103">
        <v>0</v>
      </c>
      <c r="T39" s="104">
        <v>0</v>
      </c>
      <c r="U39" s="103">
        <v>0</v>
      </c>
      <c r="V39" s="104">
        <v>0</v>
      </c>
      <c r="W39" s="103">
        <v>0</v>
      </c>
      <c r="X39" s="104">
        <v>0</v>
      </c>
      <c r="Y39" s="103">
        <v>0</v>
      </c>
      <c r="Z39" s="104">
        <v>0</v>
      </c>
      <c r="AA39" s="103">
        <v>1121.1300000000001</v>
      </c>
      <c r="AB39" s="104">
        <v>53249.17</v>
      </c>
      <c r="AC39" s="103">
        <v>0</v>
      </c>
      <c r="AD39" s="104">
        <v>0</v>
      </c>
      <c r="AE39" s="103">
        <v>0</v>
      </c>
      <c r="AF39" s="104">
        <v>0</v>
      </c>
      <c r="AG39" s="103">
        <v>15991583.890000001</v>
      </c>
      <c r="AH39" s="104">
        <v>260074240.41</v>
      </c>
      <c r="AI39" s="103">
        <v>0</v>
      </c>
      <c r="AJ39" s="104">
        <v>0</v>
      </c>
      <c r="AK39" s="103">
        <v>0</v>
      </c>
      <c r="AL39" s="104">
        <v>2087001.77</v>
      </c>
      <c r="AM39" s="103">
        <v>0</v>
      </c>
      <c r="AN39" s="104">
        <v>0</v>
      </c>
      <c r="AO39" s="103">
        <v>304560.80000000005</v>
      </c>
      <c r="AP39" s="104">
        <v>2326140.89</v>
      </c>
      <c r="AQ39" s="101">
        <v>0</v>
      </c>
      <c r="AR39" s="102">
        <v>0</v>
      </c>
      <c r="AS39" s="103">
        <v>0</v>
      </c>
      <c r="AT39" s="104">
        <v>0</v>
      </c>
    </row>
    <row r="40" spans="1:46" s="100" customFormat="1" x14ac:dyDescent="0.2">
      <c r="A40" s="32">
        <v>900005</v>
      </c>
      <c r="B40" s="17" t="s">
        <v>391</v>
      </c>
      <c r="C40" s="44">
        <f t="shared" si="4"/>
        <v>689420624.62000036</v>
      </c>
      <c r="D40" s="109">
        <f t="shared" si="5"/>
        <v>1260445552.6600001</v>
      </c>
      <c r="E40" s="101">
        <v>4391600.6000000052</v>
      </c>
      <c r="F40" s="102">
        <v>4358579.8199999928</v>
      </c>
      <c r="G40" s="101">
        <v>1762961.1300000008</v>
      </c>
      <c r="H40" s="102">
        <v>1156419</v>
      </c>
      <c r="I40" s="101">
        <v>617162383.27000022</v>
      </c>
      <c r="J40" s="102">
        <v>945151513.69000006</v>
      </c>
      <c r="K40" s="101">
        <v>0</v>
      </c>
      <c r="L40" s="102">
        <v>22154</v>
      </c>
      <c r="M40" s="101">
        <v>9766408.4600000028</v>
      </c>
      <c r="N40" s="102">
        <v>5764362.6499999985</v>
      </c>
      <c r="O40" s="101">
        <v>0</v>
      </c>
      <c r="P40" s="102">
        <v>0</v>
      </c>
      <c r="Q40" s="101">
        <v>9174325.5199999996</v>
      </c>
      <c r="R40" s="102">
        <v>2596690.04</v>
      </c>
      <c r="S40" s="101">
        <v>341201.77</v>
      </c>
      <c r="T40" s="102">
        <v>212467.88999999996</v>
      </c>
      <c r="U40" s="101">
        <v>211087.31</v>
      </c>
      <c r="V40" s="102">
        <v>63878.48</v>
      </c>
      <c r="W40" s="101">
        <v>8477223.8400000129</v>
      </c>
      <c r="X40" s="102">
        <v>6199696.3299999833</v>
      </c>
      <c r="Y40" s="101">
        <v>461817.06</v>
      </c>
      <c r="Z40" s="102">
        <v>726793.46000000008</v>
      </c>
      <c r="AA40" s="101">
        <v>273786.15000000002</v>
      </c>
      <c r="AB40" s="102">
        <v>601770.25</v>
      </c>
      <c r="AC40" s="101">
        <v>1247781.95</v>
      </c>
      <c r="AD40" s="102">
        <v>1416116.65</v>
      </c>
      <c r="AE40" s="101">
        <v>1522598.19</v>
      </c>
      <c r="AF40" s="102">
        <v>1049622.97</v>
      </c>
      <c r="AG40" s="101">
        <v>16108902.619999999</v>
      </c>
      <c r="AH40" s="102">
        <v>283763636.51999998</v>
      </c>
      <c r="AI40" s="101">
        <v>314260.82000000012</v>
      </c>
      <c r="AJ40" s="102">
        <v>533885.23000000021</v>
      </c>
      <c r="AK40" s="101">
        <v>3838807.12</v>
      </c>
      <c r="AL40" s="102">
        <v>1299474.26</v>
      </c>
      <c r="AM40" s="101">
        <v>14025243.33</v>
      </c>
      <c r="AN40" s="102">
        <v>4463356.2</v>
      </c>
      <c r="AO40" s="101">
        <v>340235.48</v>
      </c>
      <c r="AP40" s="102">
        <v>1065135.22</v>
      </c>
      <c r="AQ40" s="101">
        <v>0</v>
      </c>
      <c r="AR40" s="102">
        <v>0</v>
      </c>
      <c r="AS40" s="101">
        <v>0</v>
      </c>
      <c r="AT40" s="102">
        <v>0</v>
      </c>
    </row>
    <row r="41" spans="1:46" s="100" customFormat="1" x14ac:dyDescent="0.2">
      <c r="A41" s="6">
        <v>1230</v>
      </c>
      <c r="B41" s="20" t="s">
        <v>52</v>
      </c>
      <c r="C41" s="47">
        <f t="shared" si="4"/>
        <v>-126261572.07999998</v>
      </c>
      <c r="D41" s="110">
        <f t="shared" si="5"/>
        <v>126153262.97000004</v>
      </c>
      <c r="E41" s="103">
        <v>787503.75</v>
      </c>
      <c r="F41" s="104">
        <v>0</v>
      </c>
      <c r="G41" s="103">
        <v>0</v>
      </c>
      <c r="H41" s="104">
        <v>0</v>
      </c>
      <c r="I41" s="103">
        <v>-177592465.25999999</v>
      </c>
      <c r="J41" s="104">
        <v>89528542.040000036</v>
      </c>
      <c r="K41" s="103">
        <v>0</v>
      </c>
      <c r="L41" s="104">
        <v>0</v>
      </c>
      <c r="M41" s="103">
        <v>8469681.7700000033</v>
      </c>
      <c r="N41" s="104">
        <v>4661294.32</v>
      </c>
      <c r="O41" s="101">
        <v>0</v>
      </c>
      <c r="P41" s="102">
        <v>0</v>
      </c>
      <c r="Q41" s="103">
        <v>3477964.78</v>
      </c>
      <c r="R41" s="104">
        <v>0</v>
      </c>
      <c r="S41" s="103">
        <v>0</v>
      </c>
      <c r="T41" s="104">
        <v>0</v>
      </c>
      <c r="U41" s="103">
        <v>0</v>
      </c>
      <c r="V41" s="104">
        <v>0</v>
      </c>
      <c r="W41" s="103">
        <v>8304811.8899999997</v>
      </c>
      <c r="X41" s="104">
        <v>3697822.0499999826</v>
      </c>
      <c r="Y41" s="103">
        <v>0</v>
      </c>
      <c r="Z41" s="104">
        <v>588179.26</v>
      </c>
      <c r="AA41" s="103">
        <v>0</v>
      </c>
      <c r="AB41" s="104">
        <v>0</v>
      </c>
      <c r="AC41" s="103">
        <v>0</v>
      </c>
      <c r="AD41" s="104">
        <v>0</v>
      </c>
      <c r="AE41" s="103">
        <v>0</v>
      </c>
      <c r="AF41" s="104">
        <v>0</v>
      </c>
      <c r="AG41" s="103">
        <v>15969606.869999999</v>
      </c>
      <c r="AH41" s="104">
        <v>23214069.100000001</v>
      </c>
      <c r="AI41" s="103">
        <v>0</v>
      </c>
      <c r="AJ41" s="104">
        <v>0</v>
      </c>
      <c r="AK41" s="103">
        <v>0</v>
      </c>
      <c r="AL41" s="104">
        <v>0</v>
      </c>
      <c r="AM41" s="103">
        <v>14025243.33</v>
      </c>
      <c r="AN41" s="104">
        <v>4463356.2</v>
      </c>
      <c r="AO41" s="103">
        <v>296080.78999999998</v>
      </c>
      <c r="AP41" s="104">
        <v>0</v>
      </c>
      <c r="AQ41" s="101">
        <v>0</v>
      </c>
      <c r="AR41" s="102">
        <v>0</v>
      </c>
      <c r="AS41" s="103">
        <v>0</v>
      </c>
      <c r="AT41" s="104">
        <v>0</v>
      </c>
    </row>
    <row r="42" spans="1:46" s="100" customFormat="1" x14ac:dyDescent="0.2">
      <c r="A42" s="6" t="s">
        <v>401</v>
      </c>
      <c r="B42" s="20" t="s">
        <v>60</v>
      </c>
      <c r="C42" s="47">
        <f t="shared" si="4"/>
        <v>870460567.0800004</v>
      </c>
      <c r="D42" s="110">
        <f t="shared" si="5"/>
        <v>782214420.99000001</v>
      </c>
      <c r="E42" s="103">
        <v>3604096.8500000052</v>
      </c>
      <c r="F42" s="104">
        <v>4358579.8199999928</v>
      </c>
      <c r="G42" s="103">
        <v>1762961.1300000008</v>
      </c>
      <c r="H42" s="104">
        <v>857518.71</v>
      </c>
      <c r="I42" s="103">
        <v>849994693.27000022</v>
      </c>
      <c r="J42" s="104">
        <v>764205441.30999994</v>
      </c>
      <c r="K42" s="103">
        <v>0</v>
      </c>
      <c r="L42" s="104">
        <v>22154</v>
      </c>
      <c r="M42" s="103">
        <v>1048356.79</v>
      </c>
      <c r="N42" s="104">
        <v>992275.349999998</v>
      </c>
      <c r="O42" s="103">
        <v>0</v>
      </c>
      <c r="P42" s="104">
        <v>0</v>
      </c>
      <c r="Q42" s="103">
        <v>5696360.7400000002</v>
      </c>
      <c r="R42" s="104">
        <v>2596690.04</v>
      </c>
      <c r="S42" s="103">
        <v>341201.77</v>
      </c>
      <c r="T42" s="104">
        <v>212467.88999999996</v>
      </c>
      <c r="U42" s="103">
        <v>211087.31</v>
      </c>
      <c r="V42" s="104">
        <v>63878.48</v>
      </c>
      <c r="W42" s="103">
        <v>152955.90999999829</v>
      </c>
      <c r="X42" s="104">
        <v>2414634.850000001</v>
      </c>
      <c r="Y42" s="103">
        <v>427751.82</v>
      </c>
      <c r="Z42" s="104">
        <v>94409.32</v>
      </c>
      <c r="AA42" s="103">
        <v>268072.96000000002</v>
      </c>
      <c r="AB42" s="104">
        <v>546784.9</v>
      </c>
      <c r="AC42" s="103">
        <v>1247781.95</v>
      </c>
      <c r="AD42" s="104">
        <v>1416116.65</v>
      </c>
      <c r="AE42" s="103">
        <v>1522598.19</v>
      </c>
      <c r="AF42" s="104">
        <v>1047165.18</v>
      </c>
      <c r="AG42" s="103">
        <v>0</v>
      </c>
      <c r="AH42" s="104">
        <v>275278.96000000002</v>
      </c>
      <c r="AI42" s="103">
        <v>314260.82000000012</v>
      </c>
      <c r="AJ42" s="104">
        <v>533885.23000000021</v>
      </c>
      <c r="AK42" s="103">
        <v>3824232.88</v>
      </c>
      <c r="AL42" s="104">
        <v>1512005.08</v>
      </c>
      <c r="AM42" s="103">
        <v>0</v>
      </c>
      <c r="AN42" s="104">
        <v>0</v>
      </c>
      <c r="AO42" s="103">
        <v>44154.69</v>
      </c>
      <c r="AP42" s="104">
        <v>1065135.22</v>
      </c>
      <c r="AQ42" s="101">
        <v>0</v>
      </c>
      <c r="AR42" s="102">
        <v>0</v>
      </c>
      <c r="AS42" s="103">
        <v>0</v>
      </c>
      <c r="AT42" s="104">
        <v>0</v>
      </c>
    </row>
    <row r="43" spans="1:46" s="100" customFormat="1" x14ac:dyDescent="0.2">
      <c r="A43" s="32">
        <v>8006</v>
      </c>
      <c r="B43" s="20" t="s">
        <v>402</v>
      </c>
      <c r="C43" s="47">
        <f t="shared" si="4"/>
        <v>-54778370.389999993</v>
      </c>
      <c r="D43" s="110">
        <f t="shared" si="5"/>
        <v>351778968.41000003</v>
      </c>
      <c r="E43" s="103">
        <v>0</v>
      </c>
      <c r="F43" s="104">
        <v>0</v>
      </c>
      <c r="G43" s="103">
        <v>0</v>
      </c>
      <c r="H43" s="104">
        <v>0</v>
      </c>
      <c r="I43" s="103">
        <v>-55239844.739999995</v>
      </c>
      <c r="J43" s="104">
        <v>91417530.340000004</v>
      </c>
      <c r="K43" s="103">
        <v>0</v>
      </c>
      <c r="L43" s="104">
        <v>0</v>
      </c>
      <c r="M43" s="103">
        <v>248369.90000000002</v>
      </c>
      <c r="N43" s="104">
        <v>110792.98</v>
      </c>
      <c r="O43" s="103">
        <v>0</v>
      </c>
      <c r="P43" s="104">
        <v>0</v>
      </c>
      <c r="Q43" s="103">
        <v>0</v>
      </c>
      <c r="R43" s="104">
        <v>0</v>
      </c>
      <c r="S43" s="103">
        <v>0</v>
      </c>
      <c r="T43" s="104">
        <v>0</v>
      </c>
      <c r="U43" s="103">
        <v>0</v>
      </c>
      <c r="V43" s="104">
        <v>0</v>
      </c>
      <c r="W43" s="103">
        <v>19456.030000000028</v>
      </c>
      <c r="X43" s="104">
        <v>87239.429999999935</v>
      </c>
      <c r="Y43" s="103">
        <v>34065.24</v>
      </c>
      <c r="Z43" s="104">
        <v>44204.88</v>
      </c>
      <c r="AA43" s="103">
        <v>5713.19</v>
      </c>
      <c r="AB43" s="104">
        <v>54985.35</v>
      </c>
      <c r="AC43" s="103">
        <v>0</v>
      </c>
      <c r="AD43" s="104">
        <v>0</v>
      </c>
      <c r="AE43" s="103">
        <v>0</v>
      </c>
      <c r="AF43" s="104">
        <v>2457.79</v>
      </c>
      <c r="AG43" s="103">
        <v>139295.75</v>
      </c>
      <c r="AH43" s="104">
        <v>260274288.46000001</v>
      </c>
      <c r="AI43" s="103">
        <v>0</v>
      </c>
      <c r="AJ43" s="104">
        <v>0</v>
      </c>
      <c r="AK43" s="103">
        <v>14574.24</v>
      </c>
      <c r="AL43" s="104">
        <v>-212530.82</v>
      </c>
      <c r="AM43" s="103">
        <v>0</v>
      </c>
      <c r="AN43" s="104">
        <v>0</v>
      </c>
      <c r="AO43" s="103">
        <v>0</v>
      </c>
      <c r="AP43" s="104">
        <v>0</v>
      </c>
      <c r="AQ43" s="101">
        <v>0</v>
      </c>
      <c r="AR43" s="102">
        <v>0</v>
      </c>
      <c r="AS43" s="103">
        <v>0</v>
      </c>
      <c r="AT43" s="104">
        <v>0</v>
      </c>
    </row>
    <row r="44" spans="1:46" s="100" customFormat="1" x14ac:dyDescent="0.2">
      <c r="A44" s="32">
        <v>900006</v>
      </c>
      <c r="B44" s="17" t="s">
        <v>403</v>
      </c>
      <c r="C44" s="44">
        <f t="shared" si="4"/>
        <v>-355499997.35000014</v>
      </c>
      <c r="D44" s="109">
        <f t="shared" si="5"/>
        <v>-549409175.90000021</v>
      </c>
      <c r="E44" s="101">
        <v>38168120.599999994</v>
      </c>
      <c r="F44" s="102">
        <v>-4358579.8199999928</v>
      </c>
      <c r="G44" s="101">
        <v>706942.32</v>
      </c>
      <c r="H44" s="102">
        <v>105515.15</v>
      </c>
      <c r="I44" s="101">
        <v>-362169944.77000022</v>
      </c>
      <c r="J44" s="102">
        <v>-520514835.49000007</v>
      </c>
      <c r="K44" s="101">
        <v>0</v>
      </c>
      <c r="L44" s="102">
        <v>-22154</v>
      </c>
      <c r="M44" s="101">
        <v>-9766408.4600000028</v>
      </c>
      <c r="N44" s="102">
        <v>-5764362.6499999985</v>
      </c>
      <c r="O44" s="101">
        <v>0</v>
      </c>
      <c r="P44" s="102">
        <v>0</v>
      </c>
      <c r="Q44" s="101">
        <v>-9174325.5199999996</v>
      </c>
      <c r="R44" s="102">
        <v>-2596690.04</v>
      </c>
      <c r="S44" s="101">
        <v>-341201.77</v>
      </c>
      <c r="T44" s="102">
        <v>-212467.88999999996</v>
      </c>
      <c r="U44" s="101">
        <v>-211087.31</v>
      </c>
      <c r="V44" s="102">
        <v>-63878.48</v>
      </c>
      <c r="W44" s="101">
        <v>-8477223.8400000129</v>
      </c>
      <c r="X44" s="102">
        <v>-6199696.3299999833</v>
      </c>
      <c r="Y44" s="101">
        <v>-461817.06</v>
      </c>
      <c r="Z44" s="102">
        <v>-726793.46000000008</v>
      </c>
      <c r="AA44" s="101">
        <v>-269185.02</v>
      </c>
      <c r="AB44" s="102">
        <v>-548521.07999999996</v>
      </c>
      <c r="AC44" s="101">
        <v>-1247781.95</v>
      </c>
      <c r="AD44" s="102">
        <v>-1416116.65</v>
      </c>
      <c r="AE44" s="101">
        <v>-1522598.19</v>
      </c>
      <c r="AF44" s="102">
        <v>-1049622.97</v>
      </c>
      <c r="AG44" s="101">
        <v>1923028.67</v>
      </c>
      <c r="AH44" s="102">
        <v>-7916774.0399999619</v>
      </c>
      <c r="AI44" s="101">
        <v>-314260.82000000012</v>
      </c>
      <c r="AJ44" s="102">
        <v>-533885.23000000021</v>
      </c>
      <c r="AK44" s="101">
        <v>11718663.779999999</v>
      </c>
      <c r="AL44" s="102">
        <v>4944529.93</v>
      </c>
      <c r="AM44" s="101">
        <v>-14025243.33</v>
      </c>
      <c r="AN44" s="102">
        <v>-4463356.2</v>
      </c>
      <c r="AO44" s="101">
        <v>-35674.679999999935</v>
      </c>
      <c r="AP44" s="102">
        <v>1928513.3500000003</v>
      </c>
      <c r="AQ44" s="101">
        <v>0</v>
      </c>
      <c r="AR44" s="102">
        <v>0</v>
      </c>
      <c r="AS44" s="101">
        <v>0</v>
      </c>
      <c r="AT44" s="102">
        <v>0</v>
      </c>
    </row>
    <row r="45" spans="1:46" s="100" customFormat="1" x14ac:dyDescent="0.2">
      <c r="A45" s="33"/>
      <c r="B45" s="35" t="s">
        <v>404</v>
      </c>
      <c r="C45" s="44"/>
      <c r="D45" s="109"/>
      <c r="E45" s="101"/>
      <c r="F45" s="102"/>
      <c r="G45" s="101"/>
      <c r="H45" s="102"/>
      <c r="I45" s="101"/>
      <c r="J45" s="102"/>
      <c r="K45" s="103"/>
      <c r="L45" s="102"/>
      <c r="M45" s="101"/>
      <c r="N45" s="102"/>
      <c r="O45" s="101"/>
      <c r="P45" s="102"/>
      <c r="Q45" s="101"/>
      <c r="R45" s="102"/>
      <c r="S45" s="101"/>
      <c r="T45" s="102"/>
      <c r="U45" s="101"/>
      <c r="V45" s="102"/>
      <c r="W45" s="101"/>
      <c r="X45" s="102"/>
      <c r="Y45" s="101"/>
      <c r="Z45" s="102"/>
      <c r="AA45" s="101"/>
      <c r="AB45" s="102"/>
      <c r="AC45" s="101"/>
      <c r="AD45" s="102"/>
      <c r="AE45" s="101"/>
      <c r="AF45" s="102"/>
      <c r="AG45" s="101"/>
      <c r="AH45" s="102"/>
      <c r="AI45" s="101"/>
      <c r="AJ45" s="102"/>
      <c r="AK45" s="101"/>
      <c r="AL45" s="102"/>
      <c r="AM45" s="101"/>
      <c r="AN45" s="102"/>
      <c r="AO45" s="101"/>
      <c r="AP45" s="102"/>
      <c r="AQ45" s="101"/>
      <c r="AR45" s="102"/>
      <c r="AS45" s="101"/>
      <c r="AT45" s="102"/>
    </row>
    <row r="46" spans="1:46" s="100" customFormat="1" x14ac:dyDescent="0.2">
      <c r="A46" s="32">
        <v>900007</v>
      </c>
      <c r="B46" s="17" t="s">
        <v>390</v>
      </c>
      <c r="C46" s="44">
        <f t="shared" ref="C46:C59" si="6">SUM(E46+G46+I46+K46+M46+O46+Q46+S46+U46+W46+Y46+AA46+AC46+AE46+AG46+AI46+AK46+AM46+AO46+AQ46+AS46)</f>
        <v>235538177.21000001</v>
      </c>
      <c r="D46" s="109">
        <f t="shared" ref="D46:D59" si="7">SUM(F46+H46+J46+L46+N46+P46+R46+T46+V46+X46+Z46+AB46+AD46+AF46+AH46+AJ46+AL46+AN46+AP46+AR46+AT46)</f>
        <v>254591655.86999997</v>
      </c>
      <c r="E46" s="101">
        <v>1416025.71</v>
      </c>
      <c r="F46" s="102">
        <v>1175510.2500000002</v>
      </c>
      <c r="G46" s="101">
        <v>201852.77000000025</v>
      </c>
      <c r="H46" s="102">
        <v>1634226.15</v>
      </c>
      <c r="I46" s="101">
        <v>6756634.75</v>
      </c>
      <c r="J46" s="102">
        <v>5161645.0999999996</v>
      </c>
      <c r="K46" s="101">
        <v>60179.22</v>
      </c>
      <c r="L46" s="102">
        <v>54324.289999999986</v>
      </c>
      <c r="M46" s="101">
        <v>0</v>
      </c>
      <c r="N46" s="102">
        <v>0</v>
      </c>
      <c r="O46" s="101">
        <v>0</v>
      </c>
      <c r="P46" s="102">
        <v>0</v>
      </c>
      <c r="Q46" s="101">
        <v>0</v>
      </c>
      <c r="R46" s="102">
        <v>1238562.3399999961</v>
      </c>
      <c r="S46" s="101">
        <v>437098.81</v>
      </c>
      <c r="T46" s="102">
        <v>1290172.2799999998</v>
      </c>
      <c r="U46" s="101">
        <v>0</v>
      </c>
      <c r="V46" s="102">
        <v>-104077.30000000005</v>
      </c>
      <c r="W46" s="101">
        <v>818432.60999999871</v>
      </c>
      <c r="X46" s="102">
        <v>-749508.76</v>
      </c>
      <c r="Y46" s="101">
        <v>39655.56</v>
      </c>
      <c r="Z46" s="102">
        <v>199326.42</v>
      </c>
      <c r="AA46" s="101">
        <v>14085384.26</v>
      </c>
      <c r="AB46" s="102">
        <v>22798198.960000001</v>
      </c>
      <c r="AC46" s="101">
        <v>45104726.11999999</v>
      </c>
      <c r="AD46" s="102">
        <v>53934335.480000004</v>
      </c>
      <c r="AE46" s="101">
        <v>1659607.28</v>
      </c>
      <c r="AF46" s="102">
        <v>157535.18000000002</v>
      </c>
      <c r="AG46" s="101">
        <v>2419104.11</v>
      </c>
      <c r="AH46" s="102">
        <v>21407391.27</v>
      </c>
      <c r="AI46" s="101">
        <v>127820875.68000002</v>
      </c>
      <c r="AJ46" s="102">
        <v>146125146.73999998</v>
      </c>
      <c r="AK46" s="101">
        <v>4684.3100000000004</v>
      </c>
      <c r="AL46" s="102">
        <v>107990.67</v>
      </c>
      <c r="AM46" s="101">
        <v>0</v>
      </c>
      <c r="AN46" s="102">
        <v>0</v>
      </c>
      <c r="AO46" s="101">
        <v>9713916.0199999996</v>
      </c>
      <c r="AP46" s="102">
        <v>160876.79999999999</v>
      </c>
      <c r="AQ46" s="101">
        <v>0</v>
      </c>
      <c r="AR46" s="102">
        <v>0</v>
      </c>
      <c r="AS46" s="101">
        <v>25000000</v>
      </c>
      <c r="AT46" s="102">
        <v>0</v>
      </c>
    </row>
    <row r="47" spans="1:46" s="100" customFormat="1" x14ac:dyDescent="0.2">
      <c r="A47" s="32">
        <v>8007</v>
      </c>
      <c r="B47" s="20" t="s">
        <v>405</v>
      </c>
      <c r="C47" s="47">
        <f t="shared" si="6"/>
        <v>6958487.5200000005</v>
      </c>
      <c r="D47" s="110">
        <f t="shared" si="7"/>
        <v>6746118.2400000002</v>
      </c>
      <c r="E47" s="103">
        <v>0</v>
      </c>
      <c r="F47" s="104">
        <v>0</v>
      </c>
      <c r="G47" s="103">
        <v>201852.77000000025</v>
      </c>
      <c r="H47" s="104">
        <v>1634226.15</v>
      </c>
      <c r="I47" s="103">
        <v>6756634.75</v>
      </c>
      <c r="J47" s="104">
        <v>5161645.0999999996</v>
      </c>
      <c r="K47" s="103">
        <v>0</v>
      </c>
      <c r="L47" s="104">
        <v>54324.289999999986</v>
      </c>
      <c r="M47" s="103">
        <v>0</v>
      </c>
      <c r="N47" s="104">
        <v>0</v>
      </c>
      <c r="O47" s="103">
        <v>0</v>
      </c>
      <c r="P47" s="104">
        <v>0</v>
      </c>
      <c r="Q47" s="103">
        <v>0</v>
      </c>
      <c r="R47" s="104">
        <v>0</v>
      </c>
      <c r="S47" s="103">
        <v>0</v>
      </c>
      <c r="T47" s="104">
        <v>0</v>
      </c>
      <c r="U47" s="103">
        <v>0</v>
      </c>
      <c r="V47" s="104">
        <v>-104077.30000000005</v>
      </c>
      <c r="W47" s="103">
        <v>0</v>
      </c>
      <c r="X47" s="104">
        <v>0</v>
      </c>
      <c r="Y47" s="103">
        <v>0</v>
      </c>
      <c r="Z47" s="104">
        <v>0</v>
      </c>
      <c r="AA47" s="103">
        <v>0</v>
      </c>
      <c r="AB47" s="104">
        <v>0</v>
      </c>
      <c r="AC47" s="103">
        <v>0</v>
      </c>
      <c r="AD47" s="104">
        <v>0</v>
      </c>
      <c r="AE47" s="103">
        <v>0</v>
      </c>
      <c r="AF47" s="104">
        <v>0</v>
      </c>
      <c r="AG47" s="103">
        <v>0</v>
      </c>
      <c r="AH47" s="104">
        <v>0</v>
      </c>
      <c r="AI47" s="103">
        <v>0</v>
      </c>
      <c r="AJ47" s="104">
        <v>0</v>
      </c>
      <c r="AK47" s="103"/>
      <c r="AL47" s="104">
        <v>0</v>
      </c>
      <c r="AM47" s="103">
        <v>0</v>
      </c>
      <c r="AN47" s="104">
        <v>0</v>
      </c>
      <c r="AO47" s="103">
        <v>0</v>
      </c>
      <c r="AP47" s="104">
        <v>0</v>
      </c>
      <c r="AQ47" s="103">
        <v>0</v>
      </c>
      <c r="AR47" s="104">
        <v>0</v>
      </c>
      <c r="AS47" s="103">
        <v>0</v>
      </c>
      <c r="AT47" s="104">
        <v>0</v>
      </c>
    </row>
    <row r="48" spans="1:46" s="100" customFormat="1" x14ac:dyDescent="0.2">
      <c r="A48" s="6">
        <v>2233</v>
      </c>
      <c r="B48" s="20" t="s">
        <v>406</v>
      </c>
      <c r="C48" s="47">
        <f t="shared" si="6"/>
        <v>6756634.75</v>
      </c>
      <c r="D48" s="110">
        <f t="shared" si="7"/>
        <v>4746430.63</v>
      </c>
      <c r="E48" s="103">
        <v>0</v>
      </c>
      <c r="F48" s="104">
        <v>0</v>
      </c>
      <c r="G48" s="103">
        <v>0</v>
      </c>
      <c r="H48" s="104">
        <v>0</v>
      </c>
      <c r="I48" s="103">
        <v>6756634.75</v>
      </c>
      <c r="J48" s="104">
        <v>5161645.0999999996</v>
      </c>
      <c r="K48" s="103">
        <v>0</v>
      </c>
      <c r="L48" s="104">
        <v>0</v>
      </c>
      <c r="M48" s="103">
        <v>0</v>
      </c>
      <c r="N48" s="104">
        <v>0</v>
      </c>
      <c r="O48" s="103">
        <v>0</v>
      </c>
      <c r="P48" s="104">
        <v>0</v>
      </c>
      <c r="Q48" s="103">
        <v>0</v>
      </c>
      <c r="R48" s="104">
        <v>0</v>
      </c>
      <c r="S48" s="103">
        <v>0</v>
      </c>
      <c r="T48" s="104">
        <v>0</v>
      </c>
      <c r="U48" s="103">
        <v>0</v>
      </c>
      <c r="V48" s="104">
        <v>-415214.47</v>
      </c>
      <c r="W48" s="103">
        <v>0</v>
      </c>
      <c r="X48" s="104">
        <v>0</v>
      </c>
      <c r="Y48" s="103">
        <v>0</v>
      </c>
      <c r="Z48" s="104">
        <v>0</v>
      </c>
      <c r="AA48" s="103">
        <v>0</v>
      </c>
      <c r="AB48" s="104">
        <v>0</v>
      </c>
      <c r="AC48" s="103">
        <v>0</v>
      </c>
      <c r="AD48" s="104">
        <v>0</v>
      </c>
      <c r="AE48" s="103">
        <v>0</v>
      </c>
      <c r="AF48" s="104">
        <v>0</v>
      </c>
      <c r="AG48" s="103">
        <v>0</v>
      </c>
      <c r="AH48" s="104">
        <v>0</v>
      </c>
      <c r="AI48" s="103">
        <v>0</v>
      </c>
      <c r="AJ48" s="104">
        <v>0</v>
      </c>
      <c r="AK48" s="103">
        <v>0</v>
      </c>
      <c r="AL48" s="104">
        <v>0</v>
      </c>
      <c r="AM48" s="103">
        <v>0</v>
      </c>
      <c r="AN48" s="104">
        <v>0</v>
      </c>
      <c r="AO48" s="103">
        <v>0</v>
      </c>
      <c r="AP48" s="104">
        <v>0</v>
      </c>
      <c r="AQ48" s="101">
        <v>0</v>
      </c>
      <c r="AR48" s="102">
        <v>0</v>
      </c>
      <c r="AS48" s="103">
        <v>0</v>
      </c>
      <c r="AT48" s="104">
        <v>0</v>
      </c>
    </row>
    <row r="49" spans="1:46" s="100" customFormat="1" x14ac:dyDescent="0.2">
      <c r="A49" s="36">
        <v>2234</v>
      </c>
      <c r="B49" s="20" t="s">
        <v>407</v>
      </c>
      <c r="C49" s="47">
        <f t="shared" si="6"/>
        <v>201852.77000000025</v>
      </c>
      <c r="D49" s="110">
        <f t="shared" si="7"/>
        <v>1634226.15</v>
      </c>
      <c r="E49" s="103">
        <v>0</v>
      </c>
      <c r="F49" s="104">
        <v>0</v>
      </c>
      <c r="G49" s="103">
        <v>201852.77000000025</v>
      </c>
      <c r="H49" s="104">
        <v>1634226.15</v>
      </c>
      <c r="I49" s="103">
        <v>0</v>
      </c>
      <c r="J49" s="104">
        <v>0</v>
      </c>
      <c r="K49" s="103">
        <v>0</v>
      </c>
      <c r="L49" s="104">
        <v>0</v>
      </c>
      <c r="M49" s="103">
        <v>0</v>
      </c>
      <c r="N49" s="104">
        <v>0</v>
      </c>
      <c r="O49" s="103">
        <v>0</v>
      </c>
      <c r="P49" s="104">
        <v>0</v>
      </c>
      <c r="Q49" s="103">
        <v>0</v>
      </c>
      <c r="R49" s="104">
        <v>0</v>
      </c>
      <c r="S49" s="103">
        <v>0</v>
      </c>
      <c r="T49" s="104">
        <v>0</v>
      </c>
      <c r="U49" s="103">
        <v>0</v>
      </c>
      <c r="V49" s="104">
        <v>0</v>
      </c>
      <c r="W49" s="103">
        <v>0</v>
      </c>
      <c r="X49" s="104">
        <v>0</v>
      </c>
      <c r="Y49" s="103">
        <v>0</v>
      </c>
      <c r="Z49" s="104">
        <v>0</v>
      </c>
      <c r="AA49" s="103">
        <v>0</v>
      </c>
      <c r="AB49" s="104">
        <v>0</v>
      </c>
      <c r="AC49" s="103">
        <v>0</v>
      </c>
      <c r="AD49" s="104">
        <v>0</v>
      </c>
      <c r="AE49" s="103">
        <v>0</v>
      </c>
      <c r="AF49" s="104">
        <v>0</v>
      </c>
      <c r="AG49" s="103">
        <v>0</v>
      </c>
      <c r="AH49" s="104">
        <v>0</v>
      </c>
      <c r="AI49" s="103">
        <v>0</v>
      </c>
      <c r="AJ49" s="104">
        <v>0</v>
      </c>
      <c r="AK49" s="103">
        <v>0</v>
      </c>
      <c r="AL49" s="104">
        <v>0</v>
      </c>
      <c r="AM49" s="103">
        <v>0</v>
      </c>
      <c r="AN49" s="104">
        <v>0</v>
      </c>
      <c r="AO49" s="103">
        <v>0</v>
      </c>
      <c r="AP49" s="104">
        <v>0</v>
      </c>
      <c r="AQ49" s="101">
        <v>0</v>
      </c>
      <c r="AR49" s="102">
        <v>0</v>
      </c>
      <c r="AS49" s="103">
        <v>0</v>
      </c>
      <c r="AT49" s="104">
        <v>0</v>
      </c>
    </row>
    <row r="50" spans="1:46" s="100" customFormat="1" x14ac:dyDescent="0.2">
      <c r="A50" s="37">
        <v>4800</v>
      </c>
      <c r="B50" s="20" t="s">
        <v>408</v>
      </c>
      <c r="C50" s="47">
        <f t="shared" si="6"/>
        <v>228575005.86000001</v>
      </c>
      <c r="D50" s="110">
        <f t="shared" si="7"/>
        <v>248211099.09</v>
      </c>
      <c r="E50" s="103">
        <v>1416025.71</v>
      </c>
      <c r="F50" s="104">
        <v>1175510.2500000002</v>
      </c>
      <c r="G50" s="103"/>
      <c r="H50" s="104">
        <v>0</v>
      </c>
      <c r="I50" s="103">
        <v>0</v>
      </c>
      <c r="J50" s="104">
        <v>0</v>
      </c>
      <c r="K50" s="103">
        <v>60179.22</v>
      </c>
      <c r="L50" s="104">
        <v>54324.289999999986</v>
      </c>
      <c r="M50" s="103">
        <v>0</v>
      </c>
      <c r="N50" s="104">
        <v>0</v>
      </c>
      <c r="O50" s="103">
        <v>0</v>
      </c>
      <c r="P50" s="104">
        <v>100</v>
      </c>
      <c r="Q50" s="103">
        <v>0</v>
      </c>
      <c r="R50" s="104">
        <v>1238562.3399999961</v>
      </c>
      <c r="S50" s="103">
        <v>437098.81</v>
      </c>
      <c r="T50" s="104">
        <v>1290172.2799999998</v>
      </c>
      <c r="U50" s="103">
        <v>0</v>
      </c>
      <c r="V50" s="104">
        <v>311137.16999999993</v>
      </c>
      <c r="W50" s="103">
        <v>818433.08999999904</v>
      </c>
      <c r="X50" s="104">
        <v>-749508.76</v>
      </c>
      <c r="Y50" s="103">
        <v>39655.56</v>
      </c>
      <c r="Z50" s="104">
        <v>199326.42</v>
      </c>
      <c r="AA50" s="103">
        <v>14085384.26</v>
      </c>
      <c r="AB50" s="104">
        <v>22798198.960000001</v>
      </c>
      <c r="AC50" s="103">
        <v>45104726.11999999</v>
      </c>
      <c r="AD50" s="104">
        <v>53934335.480000004</v>
      </c>
      <c r="AE50" s="103">
        <v>1659607.28</v>
      </c>
      <c r="AF50" s="104">
        <v>157535.18000000002</v>
      </c>
      <c r="AG50" s="103">
        <v>2419104.11</v>
      </c>
      <c r="AH50" s="104">
        <v>21407391.27</v>
      </c>
      <c r="AI50" s="103">
        <v>127820875.68000002</v>
      </c>
      <c r="AJ50" s="104">
        <v>146125146.73999998</v>
      </c>
      <c r="AK50" s="103">
        <v>0</v>
      </c>
      <c r="AL50" s="104">
        <v>107990.67</v>
      </c>
      <c r="AM50" s="103">
        <v>0</v>
      </c>
      <c r="AN50" s="104">
        <v>0</v>
      </c>
      <c r="AO50" s="103">
        <v>9713916.0199999996</v>
      </c>
      <c r="AP50" s="104">
        <v>160876.79999999999</v>
      </c>
      <c r="AQ50" s="101">
        <v>0</v>
      </c>
      <c r="AR50" s="102">
        <v>0</v>
      </c>
      <c r="AS50" s="103">
        <v>25000000</v>
      </c>
      <c r="AT50" s="104"/>
    </row>
    <row r="51" spans="1:46" s="100" customFormat="1" x14ac:dyDescent="0.2">
      <c r="A51" s="37">
        <v>900008</v>
      </c>
      <c r="B51" s="17" t="s">
        <v>391</v>
      </c>
      <c r="C51" s="44">
        <f t="shared" si="6"/>
        <v>223091298.93000001</v>
      </c>
      <c r="D51" s="109">
        <f t="shared" si="7"/>
        <v>260425592.89000002</v>
      </c>
      <c r="E51" s="101">
        <v>662726.16000000015</v>
      </c>
      <c r="F51" s="102">
        <v>75865.169999999853</v>
      </c>
      <c r="G51" s="101">
        <v>946703.36000000022</v>
      </c>
      <c r="H51" s="102">
        <v>399158.39</v>
      </c>
      <c r="I51" s="101">
        <v>144123.38</v>
      </c>
      <c r="J51" s="102">
        <v>375701.12</v>
      </c>
      <c r="K51" s="101">
        <v>627708.1</v>
      </c>
      <c r="L51" s="102">
        <v>315458.18999999994</v>
      </c>
      <c r="M51" s="101">
        <v>335300.12</v>
      </c>
      <c r="N51" s="102">
        <v>565834.86</v>
      </c>
      <c r="O51" s="101">
        <v>0</v>
      </c>
      <c r="P51" s="102">
        <v>296944.28000000003</v>
      </c>
      <c r="Q51" s="101">
        <v>16810973.66</v>
      </c>
      <c r="R51" s="102">
        <v>0</v>
      </c>
      <c r="S51" s="101">
        <v>1931789.0199999998</v>
      </c>
      <c r="T51" s="102">
        <v>881592.89999999991</v>
      </c>
      <c r="U51" s="101">
        <v>327650.95999999996</v>
      </c>
      <c r="V51" s="102">
        <v>-31631.839999999851</v>
      </c>
      <c r="W51" s="101">
        <v>0</v>
      </c>
      <c r="X51" s="102">
        <v>0</v>
      </c>
      <c r="Y51" s="101">
        <v>267127.61</v>
      </c>
      <c r="Z51" s="102">
        <v>403374.67</v>
      </c>
      <c r="AA51" s="101">
        <v>14759343.619999999</v>
      </c>
      <c r="AB51" s="102">
        <v>22919215.27</v>
      </c>
      <c r="AC51" s="101">
        <v>52921642.600000001</v>
      </c>
      <c r="AD51" s="102">
        <v>86771700.850000009</v>
      </c>
      <c r="AE51" s="101">
        <v>195391.25</v>
      </c>
      <c r="AF51" s="102">
        <v>54459.009999999995</v>
      </c>
      <c r="AG51" s="101">
        <v>2786376.33</v>
      </c>
      <c r="AH51" s="102">
        <v>9343961.2799999993</v>
      </c>
      <c r="AI51" s="101">
        <v>125199309.06000003</v>
      </c>
      <c r="AJ51" s="102">
        <v>130269330.7</v>
      </c>
      <c r="AK51" s="101">
        <v>0</v>
      </c>
      <c r="AL51" s="102">
        <v>423800</v>
      </c>
      <c r="AM51" s="101">
        <v>0</v>
      </c>
      <c r="AN51" s="102">
        <v>0</v>
      </c>
      <c r="AO51" s="101">
        <v>5175133.6999999993</v>
      </c>
      <c r="AP51" s="102">
        <v>7360828.0399999991</v>
      </c>
      <c r="AQ51" s="101">
        <v>0</v>
      </c>
      <c r="AR51" s="102">
        <v>0</v>
      </c>
      <c r="AS51" s="101">
        <v>0</v>
      </c>
      <c r="AT51" s="102">
        <v>0</v>
      </c>
    </row>
    <row r="52" spans="1:46" s="100" customFormat="1" x14ac:dyDescent="0.2">
      <c r="A52" s="32">
        <v>8008</v>
      </c>
      <c r="B52" s="20" t="s">
        <v>409</v>
      </c>
      <c r="C52" s="47">
        <f t="shared" si="6"/>
        <v>1090826.7400000002</v>
      </c>
      <c r="D52" s="110">
        <f t="shared" si="7"/>
        <v>150543.74000000011</v>
      </c>
      <c r="E52" s="103">
        <v>0</v>
      </c>
      <c r="F52" s="104">
        <v>0</v>
      </c>
      <c r="G52" s="103">
        <v>946703.36000000022</v>
      </c>
      <c r="H52" s="104">
        <v>399158.39</v>
      </c>
      <c r="I52" s="103">
        <v>144123.38</v>
      </c>
      <c r="J52" s="104">
        <v>-532441</v>
      </c>
      <c r="K52" s="103">
        <v>0</v>
      </c>
      <c r="L52" s="104">
        <v>315458.18999999994</v>
      </c>
      <c r="M52" s="103">
        <v>0</v>
      </c>
      <c r="N52" s="104">
        <v>0</v>
      </c>
      <c r="O52" s="103">
        <v>0</v>
      </c>
      <c r="P52" s="104">
        <v>0</v>
      </c>
      <c r="Q52" s="103">
        <v>0</v>
      </c>
      <c r="R52" s="104">
        <v>0</v>
      </c>
      <c r="S52" s="103">
        <v>0</v>
      </c>
      <c r="T52" s="104">
        <v>0</v>
      </c>
      <c r="U52" s="103">
        <v>0</v>
      </c>
      <c r="V52" s="104">
        <v>-31631.839999999851</v>
      </c>
      <c r="W52" s="103">
        <v>0</v>
      </c>
      <c r="X52" s="104">
        <v>0</v>
      </c>
      <c r="Y52" s="103">
        <v>0</v>
      </c>
      <c r="Z52" s="104">
        <v>0</v>
      </c>
      <c r="AA52" s="103">
        <v>0</v>
      </c>
      <c r="AB52" s="104">
        <v>0</v>
      </c>
      <c r="AC52" s="103">
        <v>0</v>
      </c>
      <c r="AD52" s="104">
        <v>0</v>
      </c>
      <c r="AE52" s="103">
        <v>0</v>
      </c>
      <c r="AF52" s="104">
        <v>0</v>
      </c>
      <c r="AG52" s="103">
        <v>0</v>
      </c>
      <c r="AH52" s="104">
        <v>0</v>
      </c>
      <c r="AI52" s="103">
        <v>0</v>
      </c>
      <c r="AJ52" s="104">
        <v>0</v>
      </c>
      <c r="AK52" s="103">
        <v>0</v>
      </c>
      <c r="AL52" s="104">
        <v>0</v>
      </c>
      <c r="AM52" s="103">
        <v>0</v>
      </c>
      <c r="AN52" s="104">
        <v>0</v>
      </c>
      <c r="AO52" s="103">
        <v>0</v>
      </c>
      <c r="AP52" s="104">
        <v>0</v>
      </c>
      <c r="AQ52" s="103">
        <v>0</v>
      </c>
      <c r="AR52" s="104">
        <v>0</v>
      </c>
      <c r="AS52" s="103">
        <v>0</v>
      </c>
      <c r="AT52" s="104">
        <v>0</v>
      </c>
    </row>
    <row r="53" spans="1:46" s="100" customFormat="1" x14ac:dyDescent="0.2">
      <c r="A53" s="6">
        <v>2131</v>
      </c>
      <c r="B53" s="20" t="s">
        <v>406</v>
      </c>
      <c r="C53" s="47">
        <f t="shared" si="6"/>
        <v>0</v>
      </c>
      <c r="D53" s="110">
        <f t="shared" si="7"/>
        <v>0</v>
      </c>
      <c r="E53" s="103">
        <v>0</v>
      </c>
      <c r="F53" s="104">
        <v>0</v>
      </c>
      <c r="G53" s="103">
        <v>0</v>
      </c>
      <c r="H53" s="104">
        <v>0</v>
      </c>
      <c r="I53" s="103">
        <v>0</v>
      </c>
      <c r="J53" s="104">
        <v>0</v>
      </c>
      <c r="K53" s="103">
        <v>0</v>
      </c>
      <c r="L53" s="104">
        <v>0</v>
      </c>
      <c r="M53" s="103">
        <v>0</v>
      </c>
      <c r="N53" s="104">
        <v>0</v>
      </c>
      <c r="O53" s="103">
        <v>0</v>
      </c>
      <c r="P53" s="104">
        <v>0</v>
      </c>
      <c r="Q53" s="103">
        <v>0</v>
      </c>
      <c r="R53" s="104">
        <v>0</v>
      </c>
      <c r="S53" s="103">
        <v>0</v>
      </c>
      <c r="T53" s="104">
        <v>0</v>
      </c>
      <c r="U53" s="103">
        <v>0</v>
      </c>
      <c r="V53" s="104">
        <v>0</v>
      </c>
      <c r="W53" s="103">
        <v>0</v>
      </c>
      <c r="X53" s="104">
        <v>0</v>
      </c>
      <c r="Y53" s="103">
        <v>0</v>
      </c>
      <c r="Z53" s="104">
        <v>0</v>
      </c>
      <c r="AA53" s="103">
        <v>0</v>
      </c>
      <c r="AB53" s="104">
        <v>0</v>
      </c>
      <c r="AC53" s="103">
        <v>0</v>
      </c>
      <c r="AD53" s="104">
        <v>0</v>
      </c>
      <c r="AE53" s="103">
        <v>0</v>
      </c>
      <c r="AF53" s="104">
        <v>0</v>
      </c>
      <c r="AG53" s="103">
        <v>0</v>
      </c>
      <c r="AH53" s="104">
        <v>0</v>
      </c>
      <c r="AI53" s="103">
        <v>0</v>
      </c>
      <c r="AJ53" s="104">
        <v>0</v>
      </c>
      <c r="AK53" s="103">
        <v>0</v>
      </c>
      <c r="AL53" s="104">
        <v>0</v>
      </c>
      <c r="AM53" s="103">
        <v>0</v>
      </c>
      <c r="AN53" s="104">
        <v>0</v>
      </c>
      <c r="AO53" s="103">
        <v>0</v>
      </c>
      <c r="AP53" s="104">
        <v>0</v>
      </c>
      <c r="AQ53" s="103">
        <v>0</v>
      </c>
      <c r="AR53" s="104">
        <v>0</v>
      </c>
      <c r="AS53" s="103">
        <v>0</v>
      </c>
      <c r="AT53" s="104">
        <v>0</v>
      </c>
    </row>
    <row r="54" spans="1:46" s="100" customFormat="1" x14ac:dyDescent="0.2">
      <c r="A54" s="36">
        <v>2132</v>
      </c>
      <c r="B54" s="20" t="s">
        <v>407</v>
      </c>
      <c r="C54" s="47">
        <f t="shared" si="6"/>
        <v>1090826.7400000002</v>
      </c>
      <c r="D54" s="110">
        <f t="shared" si="7"/>
        <v>-133282.60999999999</v>
      </c>
      <c r="E54" s="103">
        <v>0</v>
      </c>
      <c r="F54" s="104">
        <v>0</v>
      </c>
      <c r="G54" s="103">
        <v>946703.36000000022</v>
      </c>
      <c r="H54" s="104">
        <v>399158.39</v>
      </c>
      <c r="I54" s="103">
        <v>144123.38</v>
      </c>
      <c r="J54" s="104">
        <v>-532441</v>
      </c>
      <c r="K54" s="103">
        <v>0</v>
      </c>
      <c r="L54" s="104">
        <v>0</v>
      </c>
      <c r="M54" s="103">
        <v>0</v>
      </c>
      <c r="N54" s="104">
        <v>0</v>
      </c>
      <c r="O54" s="103">
        <v>0</v>
      </c>
      <c r="P54" s="104">
        <v>0</v>
      </c>
      <c r="Q54" s="103">
        <v>0</v>
      </c>
      <c r="R54" s="104">
        <v>0</v>
      </c>
      <c r="S54" s="103">
        <v>0</v>
      </c>
      <c r="T54" s="104">
        <v>0</v>
      </c>
      <c r="U54" s="103">
        <v>0</v>
      </c>
      <c r="V54" s="104">
        <v>0</v>
      </c>
      <c r="W54" s="103">
        <v>0</v>
      </c>
      <c r="X54" s="104">
        <v>0</v>
      </c>
      <c r="Y54" s="103">
        <v>0</v>
      </c>
      <c r="Z54" s="104">
        <v>0</v>
      </c>
      <c r="AA54" s="103">
        <v>0</v>
      </c>
      <c r="AB54" s="104">
        <v>0</v>
      </c>
      <c r="AC54" s="103">
        <v>0</v>
      </c>
      <c r="AD54" s="104">
        <v>0</v>
      </c>
      <c r="AE54" s="103">
        <v>0</v>
      </c>
      <c r="AF54" s="104">
        <v>0</v>
      </c>
      <c r="AG54" s="103">
        <v>0</v>
      </c>
      <c r="AH54" s="104">
        <v>0</v>
      </c>
      <c r="AI54" s="103">
        <v>0</v>
      </c>
      <c r="AJ54" s="104">
        <v>0</v>
      </c>
      <c r="AK54" s="103">
        <v>0</v>
      </c>
      <c r="AL54" s="104">
        <v>0</v>
      </c>
      <c r="AM54" s="103">
        <v>0</v>
      </c>
      <c r="AN54" s="104">
        <v>0</v>
      </c>
      <c r="AO54" s="103">
        <v>0</v>
      </c>
      <c r="AP54" s="104">
        <v>0</v>
      </c>
      <c r="AQ54" s="103">
        <v>0</v>
      </c>
      <c r="AR54" s="104">
        <v>0</v>
      </c>
      <c r="AS54" s="103">
        <v>0</v>
      </c>
      <c r="AT54" s="104">
        <v>0</v>
      </c>
    </row>
    <row r="55" spans="1:46" s="100" customFormat="1" x14ac:dyDescent="0.2">
      <c r="A55" s="32">
        <v>8009</v>
      </c>
      <c r="B55" s="20" t="s">
        <v>410</v>
      </c>
      <c r="C55" s="47">
        <f t="shared" si="6"/>
        <v>222000472.19</v>
      </c>
      <c r="D55" s="110">
        <f t="shared" si="7"/>
        <v>260558875.50000003</v>
      </c>
      <c r="E55" s="103">
        <v>662726.16000000015</v>
      </c>
      <c r="F55" s="104">
        <v>75865.169999999853</v>
      </c>
      <c r="G55" s="103"/>
      <c r="H55" s="104">
        <v>0</v>
      </c>
      <c r="I55" s="103">
        <v>0</v>
      </c>
      <c r="J55" s="104">
        <v>908142.12</v>
      </c>
      <c r="K55" s="103">
        <v>627708.1</v>
      </c>
      <c r="L55" s="104">
        <v>315458.18999999994</v>
      </c>
      <c r="M55" s="103">
        <v>335300.12</v>
      </c>
      <c r="N55" s="104">
        <v>565834.86</v>
      </c>
      <c r="O55" s="103">
        <v>0</v>
      </c>
      <c r="P55" s="104">
        <v>296944.28000000003</v>
      </c>
      <c r="Q55" s="103">
        <v>16810973.66</v>
      </c>
      <c r="R55" s="104">
        <v>0</v>
      </c>
      <c r="S55" s="103">
        <v>1931789.0199999998</v>
      </c>
      <c r="T55" s="104">
        <v>881592.89999999991</v>
      </c>
      <c r="U55" s="103">
        <v>327650.95999999996</v>
      </c>
      <c r="V55" s="104">
        <v>-31631.839999999851</v>
      </c>
      <c r="W55" s="103">
        <v>0</v>
      </c>
      <c r="X55" s="104">
        <v>0</v>
      </c>
      <c r="Y55" s="103">
        <v>267127.61</v>
      </c>
      <c r="Z55" s="104">
        <v>403374.67</v>
      </c>
      <c r="AA55" s="103">
        <v>14759343.619999999</v>
      </c>
      <c r="AB55" s="104">
        <v>22919215.27</v>
      </c>
      <c r="AC55" s="103">
        <v>52921642.600000001</v>
      </c>
      <c r="AD55" s="104">
        <v>86771700.850000009</v>
      </c>
      <c r="AE55" s="103">
        <v>195391.25</v>
      </c>
      <c r="AF55" s="104">
        <v>54459.009999999995</v>
      </c>
      <c r="AG55" s="103">
        <v>2786376.33</v>
      </c>
      <c r="AH55" s="104">
        <v>9343961.2799999993</v>
      </c>
      <c r="AI55" s="103">
        <v>125199309.06000003</v>
      </c>
      <c r="AJ55" s="104">
        <v>130269330.7</v>
      </c>
      <c r="AK55" s="103">
        <v>0</v>
      </c>
      <c r="AL55" s="104">
        <v>423800</v>
      </c>
      <c r="AM55" s="103">
        <v>0</v>
      </c>
      <c r="AN55" s="104">
        <v>0</v>
      </c>
      <c r="AO55" s="103">
        <v>5175133.6999999993</v>
      </c>
      <c r="AP55" s="104">
        <v>7360828.0399999991</v>
      </c>
      <c r="AQ55" s="103">
        <v>0</v>
      </c>
      <c r="AR55" s="104">
        <v>0</v>
      </c>
      <c r="AS55" s="103">
        <v>0</v>
      </c>
      <c r="AT55" s="104">
        <v>0</v>
      </c>
    </row>
    <row r="56" spans="1:46" s="100" customFormat="1" x14ac:dyDescent="0.2">
      <c r="A56" s="32">
        <v>900009</v>
      </c>
      <c r="B56" s="9" t="s">
        <v>411</v>
      </c>
      <c r="C56" s="44">
        <f t="shared" si="6"/>
        <v>418626.12999998033</v>
      </c>
      <c r="D56" s="109">
        <f t="shared" si="7"/>
        <v>-16157227.220000029</v>
      </c>
      <c r="E56" s="101">
        <v>753299.54999999981</v>
      </c>
      <c r="F56" s="102">
        <v>1099645.0800000003</v>
      </c>
      <c r="G56" s="101">
        <v>744850.59</v>
      </c>
      <c r="H56" s="102">
        <v>1235067.76</v>
      </c>
      <c r="I56" s="101">
        <v>-6900758.1299999999</v>
      </c>
      <c r="J56" s="102">
        <v>-5537346.2199999997</v>
      </c>
      <c r="K56" s="101">
        <v>-567528.88</v>
      </c>
      <c r="L56" s="102">
        <v>-261133.89999999997</v>
      </c>
      <c r="M56" s="101">
        <v>-335300.12</v>
      </c>
      <c r="N56" s="102">
        <v>-565834.86</v>
      </c>
      <c r="O56" s="101">
        <v>0</v>
      </c>
      <c r="P56" s="102">
        <v>-296944.28000000003</v>
      </c>
      <c r="Q56" s="101">
        <v>-16810973.66</v>
      </c>
      <c r="R56" s="102">
        <v>1238562.3399999961</v>
      </c>
      <c r="S56" s="101">
        <v>-1494690.2099999997</v>
      </c>
      <c r="T56" s="102">
        <v>408579.37999999989</v>
      </c>
      <c r="U56" s="101">
        <v>-327650.95999999996</v>
      </c>
      <c r="V56" s="102">
        <v>-72445.460000000196</v>
      </c>
      <c r="W56" s="101">
        <v>818433.08999999904</v>
      </c>
      <c r="X56" s="102">
        <v>-749508.76</v>
      </c>
      <c r="Y56" s="101">
        <v>-227472.05</v>
      </c>
      <c r="Z56" s="102">
        <v>-204048.24999999997</v>
      </c>
      <c r="AA56" s="101">
        <v>-673959.3599999994</v>
      </c>
      <c r="AB56" s="102">
        <v>-121016.30999999866</v>
      </c>
      <c r="AC56" s="101">
        <v>-7816916.4800000116</v>
      </c>
      <c r="AD56" s="102">
        <v>-32837365.370000005</v>
      </c>
      <c r="AE56" s="101">
        <v>1464216.03</v>
      </c>
      <c r="AF56" s="102">
        <v>103076.17000000003</v>
      </c>
      <c r="AG56" s="101">
        <v>-367272.2200000002</v>
      </c>
      <c r="AH56" s="102">
        <v>12063429.99</v>
      </c>
      <c r="AI56" s="101">
        <v>2621566.6199999899</v>
      </c>
      <c r="AJ56" s="102">
        <v>15855816.039999977</v>
      </c>
      <c r="AK56" s="101">
        <v>0</v>
      </c>
      <c r="AL56" s="102">
        <v>-315809.33</v>
      </c>
      <c r="AM56" s="101">
        <v>0</v>
      </c>
      <c r="AN56" s="102">
        <v>0</v>
      </c>
      <c r="AO56" s="101">
        <v>4538782.32</v>
      </c>
      <c r="AP56" s="102">
        <v>-7199951.2399999993</v>
      </c>
      <c r="AQ56" s="101">
        <v>0</v>
      </c>
      <c r="AR56" s="102">
        <v>0</v>
      </c>
      <c r="AS56" s="101">
        <v>25000000</v>
      </c>
      <c r="AT56" s="102">
        <v>0</v>
      </c>
    </row>
    <row r="57" spans="1:46" s="100" customFormat="1" ht="20.399999999999999" x14ac:dyDescent="0.2">
      <c r="A57" s="32">
        <v>9000010</v>
      </c>
      <c r="B57" s="9" t="s">
        <v>412</v>
      </c>
      <c r="C57" s="44">
        <f t="shared" si="6"/>
        <v>619954116.05999911</v>
      </c>
      <c r="D57" s="109">
        <f t="shared" si="7"/>
        <v>254244750.17999962</v>
      </c>
      <c r="E57" s="101">
        <v>10234588.689999986</v>
      </c>
      <c r="F57" s="102">
        <v>3592912.4799999911</v>
      </c>
      <c r="G57" s="101">
        <v>626934.17000001285</v>
      </c>
      <c r="H57" s="102">
        <v>2100622.25</v>
      </c>
      <c r="I57" s="101">
        <v>498183243.17999923</v>
      </c>
      <c r="J57" s="102">
        <v>193734666.12999961</v>
      </c>
      <c r="K57" s="101">
        <v>10535.270000002231</v>
      </c>
      <c r="L57" s="102">
        <v>408574.25000000041</v>
      </c>
      <c r="M57" s="101">
        <v>-2185753.4400000097</v>
      </c>
      <c r="N57" s="102">
        <v>1038154.1199999967</v>
      </c>
      <c r="O57" s="101">
        <v>-692501.94000000018</v>
      </c>
      <c r="P57" s="102">
        <v>-977799.82000000007</v>
      </c>
      <c r="Q57" s="101">
        <v>10386137.299999997</v>
      </c>
      <c r="R57" s="102">
        <v>-2213955.9399999985</v>
      </c>
      <c r="S57" s="101">
        <v>3218087.38</v>
      </c>
      <c r="T57" s="102">
        <v>-371918.58999999822</v>
      </c>
      <c r="U57" s="101">
        <v>5678.1399999997229</v>
      </c>
      <c r="V57" s="102">
        <v>440478.51999999932</v>
      </c>
      <c r="W57" s="101">
        <v>17565387.18</v>
      </c>
      <c r="X57" s="102">
        <v>8276660.5399999991</v>
      </c>
      <c r="Y57" s="101">
        <v>307353.8000000001</v>
      </c>
      <c r="Z57" s="102">
        <v>3462536.2499999972</v>
      </c>
      <c r="AA57" s="101">
        <v>3162830.6900000009</v>
      </c>
      <c r="AB57" s="102">
        <v>1368111.4299999941</v>
      </c>
      <c r="AC57" s="101">
        <v>25302700.58999997</v>
      </c>
      <c r="AD57" s="102">
        <v>12025317.960000001</v>
      </c>
      <c r="AE57" s="101">
        <v>636774.79000000306</v>
      </c>
      <c r="AF57" s="102">
        <v>1864562.4700000032</v>
      </c>
      <c r="AG57" s="101">
        <v>1141003.5499999993</v>
      </c>
      <c r="AH57" s="102">
        <v>2537964.4800000377</v>
      </c>
      <c r="AI57" s="101">
        <v>3241103.4299999885</v>
      </c>
      <c r="AJ57" s="102">
        <v>16306422.789999975</v>
      </c>
      <c r="AK57" s="101">
        <v>9729448.6899999995</v>
      </c>
      <c r="AL57" s="102">
        <v>9351705.2200000044</v>
      </c>
      <c r="AM57" s="101">
        <v>6848993.2099999953</v>
      </c>
      <c r="AN57" s="102">
        <v>149422.58999999985</v>
      </c>
      <c r="AO57" s="101">
        <v>4621734.2800000012</v>
      </c>
      <c r="AP57" s="102">
        <v>57418.449999999255</v>
      </c>
      <c r="AQ57" s="101">
        <v>2280181.5</v>
      </c>
      <c r="AR57" s="102">
        <v>1092894.5999999996</v>
      </c>
      <c r="AS57" s="101">
        <v>25329655.600000001</v>
      </c>
      <c r="AT57" s="102">
        <v>0</v>
      </c>
    </row>
    <row r="58" spans="1:46" s="100" customFormat="1" x14ac:dyDescent="0.2">
      <c r="A58" s="32">
        <v>9000011</v>
      </c>
      <c r="B58" s="9" t="s">
        <v>413</v>
      </c>
      <c r="C58" s="44">
        <f t="shared" si="6"/>
        <v>1452947678.3499994</v>
      </c>
      <c r="D58" s="109">
        <f t="shared" si="7"/>
        <v>1210111347.4499998</v>
      </c>
      <c r="E58" s="101">
        <v>14456253.459999984</v>
      </c>
      <c r="F58" s="102">
        <v>10863340.98</v>
      </c>
      <c r="G58" s="101">
        <v>3920939.06</v>
      </c>
      <c r="H58" s="102">
        <v>1820613.81</v>
      </c>
      <c r="I58" s="101">
        <v>1118225731.3799996</v>
      </c>
      <c r="J58" s="102">
        <v>924491065.25</v>
      </c>
      <c r="K58" s="101">
        <v>1263918.630000005</v>
      </c>
      <c r="L58" s="102">
        <v>855344.38000000687</v>
      </c>
      <c r="M58" s="101">
        <v>7535815.5899999999</v>
      </c>
      <c r="N58" s="102">
        <v>6497661.4699999997</v>
      </c>
      <c r="O58" s="101">
        <v>307149.77</v>
      </c>
      <c r="P58" s="102">
        <v>1284949.5900000001</v>
      </c>
      <c r="Q58" s="101">
        <v>11590243.07</v>
      </c>
      <c r="R58" s="102">
        <v>13804199.01</v>
      </c>
      <c r="S58" s="101">
        <v>1160838.1499999964</v>
      </c>
      <c r="T58" s="102">
        <v>1532756.7399999946</v>
      </c>
      <c r="U58" s="101">
        <v>1221046.0199999991</v>
      </c>
      <c r="V58" s="102">
        <v>780567.49999999988</v>
      </c>
      <c r="W58" s="101">
        <v>41275798.399999999</v>
      </c>
      <c r="X58" s="102">
        <v>32999137.859999999</v>
      </c>
      <c r="Y58" s="101">
        <v>16002072.499999996</v>
      </c>
      <c r="Z58" s="102">
        <v>12539536.249999998</v>
      </c>
      <c r="AA58" s="101">
        <v>2679946.08</v>
      </c>
      <c r="AB58" s="102">
        <v>1311834.6499999999</v>
      </c>
      <c r="AC58" s="101">
        <v>102234713.36</v>
      </c>
      <c r="AD58" s="102">
        <v>90209395.400000006</v>
      </c>
      <c r="AE58" s="101">
        <v>4096149.5799999954</v>
      </c>
      <c r="AF58" s="102">
        <v>2231587.109999992</v>
      </c>
      <c r="AG58" s="101">
        <v>35767147.299999997</v>
      </c>
      <c r="AH58" s="102">
        <v>41922264.329999998</v>
      </c>
      <c r="AI58" s="101">
        <v>56724175.619999997</v>
      </c>
      <c r="AJ58" s="102">
        <v>40417752.829999998</v>
      </c>
      <c r="AK58" s="101">
        <v>21316540.629999999</v>
      </c>
      <c r="AL58" s="102">
        <v>11964815.409999996</v>
      </c>
      <c r="AM58" s="101">
        <v>11142497.220000001</v>
      </c>
      <c r="AN58" s="102">
        <v>12615240.800000001</v>
      </c>
      <c r="AO58" s="101">
        <v>2026702.5299999993</v>
      </c>
      <c r="AP58" s="102">
        <v>1969284.08</v>
      </c>
      <c r="AQ58" s="101">
        <v>0</v>
      </c>
      <c r="AR58" s="102">
        <v>0</v>
      </c>
      <c r="AS58" s="101">
        <v>0</v>
      </c>
      <c r="AT58" s="102">
        <v>0</v>
      </c>
    </row>
    <row r="59" spans="1:46" s="100" customFormat="1" x14ac:dyDescent="0.2">
      <c r="A59" s="38">
        <v>9000012</v>
      </c>
      <c r="B59" s="22" t="s">
        <v>414</v>
      </c>
      <c r="C59" s="105">
        <f t="shared" si="6"/>
        <v>2072901794.4099984</v>
      </c>
      <c r="D59" s="117">
        <f t="shared" si="7"/>
        <v>1464355800.6299996</v>
      </c>
      <c r="E59" s="106">
        <v>24690842.149999969</v>
      </c>
      <c r="F59" s="107">
        <v>14456253.459999992</v>
      </c>
      <c r="G59" s="106">
        <v>4547873.2300000004</v>
      </c>
      <c r="H59" s="107">
        <v>3920939.06</v>
      </c>
      <c r="I59" s="106">
        <v>1616408974.559999</v>
      </c>
      <c r="J59" s="107">
        <v>1118225731.3799996</v>
      </c>
      <c r="K59" s="106">
        <v>1274453.9000000074</v>
      </c>
      <c r="L59" s="107">
        <v>1263918.6300000073</v>
      </c>
      <c r="M59" s="106">
        <v>5350062.1499999901</v>
      </c>
      <c r="N59" s="107">
        <v>7535815.5899999999</v>
      </c>
      <c r="O59" s="106">
        <v>-385352.17000000016</v>
      </c>
      <c r="P59" s="107">
        <v>307149.77</v>
      </c>
      <c r="Q59" s="106">
        <v>21976380.369999997</v>
      </c>
      <c r="R59" s="107">
        <v>11590243.07</v>
      </c>
      <c r="S59" s="106">
        <v>4378925.5299999965</v>
      </c>
      <c r="T59" s="107">
        <v>1160838.1499999964</v>
      </c>
      <c r="U59" s="106">
        <v>1226724.1599999988</v>
      </c>
      <c r="V59" s="107">
        <v>1221046.0199999991</v>
      </c>
      <c r="W59" s="106">
        <v>58841185.579999998</v>
      </c>
      <c r="X59" s="107">
        <v>41275798.399999999</v>
      </c>
      <c r="Y59" s="106">
        <v>16309426.299999997</v>
      </c>
      <c r="Z59" s="107">
        <v>16002072.499999996</v>
      </c>
      <c r="AA59" s="106">
        <v>5842776.7700000014</v>
      </c>
      <c r="AB59" s="107">
        <v>2679946.079999994</v>
      </c>
      <c r="AC59" s="106">
        <v>127537413.94999997</v>
      </c>
      <c r="AD59" s="107">
        <v>102234713.36000001</v>
      </c>
      <c r="AE59" s="106">
        <v>4732924.3699999982</v>
      </c>
      <c r="AF59" s="107">
        <v>4096149.5799999954</v>
      </c>
      <c r="AG59" s="106">
        <v>36908150.849999994</v>
      </c>
      <c r="AH59" s="107">
        <v>44460228.810000032</v>
      </c>
      <c r="AI59" s="106">
        <v>59965279.049999982</v>
      </c>
      <c r="AJ59" s="107">
        <v>56724175.619999975</v>
      </c>
      <c r="AK59" s="106">
        <v>31045989.32</v>
      </c>
      <c r="AL59" s="107">
        <v>21316520.630000003</v>
      </c>
      <c r="AM59" s="106">
        <v>17991490.429999996</v>
      </c>
      <c r="AN59" s="107">
        <v>12764663.390000001</v>
      </c>
      <c r="AO59" s="106">
        <v>6648436.8100000005</v>
      </c>
      <c r="AP59" s="107">
        <v>2026702.5299999993</v>
      </c>
      <c r="AQ59" s="106">
        <v>2280181.5</v>
      </c>
      <c r="AR59" s="107">
        <v>1092894.5999999996</v>
      </c>
      <c r="AS59" s="106">
        <v>25329655.600000001</v>
      </c>
      <c r="AT59" s="107">
        <v>0</v>
      </c>
    </row>
  </sheetData>
  <sheetProtection autoFilter="0"/>
  <mergeCells count="25">
    <mergeCell ref="AM2:AN2"/>
    <mergeCell ref="AO2:AP2"/>
    <mergeCell ref="AA2:AB2"/>
    <mergeCell ref="AC2:AD2"/>
    <mergeCell ref="AE2:AF2"/>
    <mergeCell ref="AG2:AH2"/>
    <mergeCell ref="AI2:AJ2"/>
    <mergeCell ref="C2:D2"/>
    <mergeCell ref="E2:F2"/>
    <mergeCell ref="G2:H2"/>
    <mergeCell ref="I2:J2"/>
    <mergeCell ref="A1:D1"/>
    <mergeCell ref="K2:L2"/>
    <mergeCell ref="A2:A3"/>
    <mergeCell ref="B2:B3"/>
    <mergeCell ref="AS2:AT2"/>
    <mergeCell ref="Y2:Z2"/>
    <mergeCell ref="M2:N2"/>
    <mergeCell ref="O2:P2"/>
    <mergeCell ref="Q2:R2"/>
    <mergeCell ref="S2:T2"/>
    <mergeCell ref="U2:V2"/>
    <mergeCell ref="W2:X2"/>
    <mergeCell ref="AQ2:AR2"/>
    <mergeCell ref="AK2:AL2"/>
  </mergeCells>
  <dataValidations count="4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Indicar el saldo de las cuentas acumulado al 31 de diciembre del ejercicio inmediato anterior a la cuenta pública que se presenta." sqref="AL3 AN3 D3 F3 H3 J3 L3 N3 P3 R3 T3 V3 X3 Z3 AB3 AD3 AF3 AH3 AJ3 AP3 AR3 AT3"/>
    <dataValidation allowBlank="1" showInputMessage="1" showErrorMessage="1" prompt="Muestra el saldo de las cuentas acumulado al periodo correspondiente a la información financiera/cuenta pública que se presenta." sqref="AK3 AM3 C3 E3 G3 I3 K3 M3 O3 Q3 S3 U3 W3 Y3 AA3 AC3 AE3 AG3 AI3 AO3 AQ3 AS3"/>
    <dataValidation allowBlank="1" showInputMessage="1" showErrorMessage="1" prompt="Corresponde al nombre o descripción de la cuenta de acuerdo al Plan de Cuentas emitido por el CONAC." sqref="B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35:D35 C45:D45 C60:D7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0.199999999999999" x14ac:dyDescent="0.2"/>
  <sheetData>
    <row r="1072" spans="1:1" x14ac:dyDescent="0.2">
      <c r="A1072" s="14" t="s">
        <v>194</v>
      </c>
    </row>
    <row r="65536" spans="256:256" x14ac:dyDescent="0.2">
      <c r="IV65536" s="15">
        <v>1</v>
      </c>
    </row>
  </sheetData>
  <sheetProtection password="EDBA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ESF</vt:lpstr>
      <vt:lpstr>EA</vt:lpstr>
      <vt:lpstr>EVHP</vt:lpstr>
      <vt:lpstr>ECSF</vt:lpstr>
      <vt:lpstr>EFE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dcterms:created xsi:type="dcterms:W3CDTF">2012-12-11T20:26:08Z</dcterms:created>
  <dcterms:modified xsi:type="dcterms:W3CDTF">2018-06-08T19:50:41Z</dcterms:modified>
</cp:coreProperties>
</file>